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ebextensions/webextension1.xml" ContentType="application/vnd.ms-office.webextension+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webextensions/webextension2.xml" ContentType="application/vnd.ms-office.webextensi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1 - PDG\11 DREU\1104 Mission Universitaire\Charte de projet\Optimisation de la mobilisation des connaissances de la recherche\"/>
    </mc:Choice>
  </mc:AlternateContent>
  <bookViews>
    <workbookView xWindow="0" yWindow="0" windowWidth="2370" windowHeight="0" activeTab="1"/>
  </bookViews>
  <sheets>
    <sheet name="Plan de projet" sheetId="1" r:id="rId1"/>
    <sheet name="Gantt" sheetId="3" r:id="rId2"/>
    <sheet name="Données de liste" sheetId="2" r:id="rId3"/>
    <sheet name="DatePicker" sheetId="4" r:id="rId4"/>
  </sheets>
  <definedNames>
    <definedName name="_xlnm._FilterDatabase" localSheetId="0" hidden="1">'Plan de projet'!$B$11:$L$11</definedName>
    <definedName name="_xlnm.Print_Area" localSheetId="0">'Plan de projet'!$A$1:$L$147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1" i="1" l="1"/>
  <c r="G81" i="1"/>
  <c r="H81" i="1" s="1"/>
  <c r="J81" i="1"/>
  <c r="H82" i="1"/>
  <c r="H83" i="1"/>
  <c r="H84" i="1"/>
  <c r="H85" i="1"/>
  <c r="H86" i="1"/>
  <c r="H87" i="1"/>
  <c r="H88" i="1"/>
  <c r="H89" i="1"/>
  <c r="H90" i="1"/>
  <c r="H91" i="1"/>
  <c r="F95" i="1"/>
  <c r="H95" i="1" s="1"/>
  <c r="G95" i="1"/>
  <c r="J95" i="1"/>
  <c r="H96" i="1"/>
  <c r="H97" i="1"/>
  <c r="H98" i="1"/>
  <c r="H99" i="1"/>
  <c r="H100" i="1"/>
  <c r="H101" i="1"/>
  <c r="H102" i="1"/>
  <c r="H103" i="1"/>
  <c r="H104" i="1"/>
  <c r="H105" i="1"/>
  <c r="F109" i="1"/>
  <c r="G109" i="1"/>
  <c r="H109" i="1"/>
  <c r="J109" i="1"/>
  <c r="H110" i="1"/>
  <c r="H111" i="1"/>
  <c r="H112" i="1"/>
  <c r="H113" i="1"/>
  <c r="H114" i="1"/>
  <c r="H115" i="1"/>
  <c r="H116" i="1"/>
  <c r="H117" i="1"/>
  <c r="H118" i="1"/>
  <c r="H119" i="1"/>
  <c r="F123" i="1"/>
  <c r="H123" i="1" s="1"/>
  <c r="G123" i="1"/>
  <c r="J123" i="1"/>
  <c r="H124" i="1"/>
  <c r="H125" i="1"/>
  <c r="H126" i="1"/>
  <c r="H127" i="1"/>
  <c r="H128" i="1"/>
  <c r="H129" i="1"/>
  <c r="H130" i="1"/>
  <c r="H131" i="1"/>
  <c r="H132" i="1"/>
  <c r="H133" i="1"/>
  <c r="F137" i="1"/>
  <c r="G137" i="1"/>
  <c r="H137" i="1" s="1"/>
  <c r="J137" i="1"/>
  <c r="H138" i="1"/>
  <c r="H139" i="1"/>
  <c r="H140" i="1"/>
  <c r="H141" i="1"/>
  <c r="H142" i="1"/>
  <c r="H143" i="1"/>
  <c r="H144" i="1"/>
  <c r="H145" i="1"/>
  <c r="H146" i="1"/>
  <c r="H147" i="1"/>
  <c r="H14" i="1" l="1"/>
  <c r="H75" i="1" l="1"/>
  <c r="H76" i="1"/>
  <c r="H77" i="1"/>
  <c r="H64" i="1"/>
  <c r="H66" i="1"/>
  <c r="H67" i="1"/>
  <c r="H68" i="1"/>
  <c r="H69" i="1"/>
  <c r="H58" i="1"/>
  <c r="H57" i="1"/>
  <c r="H56" i="1"/>
  <c r="H54" i="1"/>
  <c r="H50" i="1"/>
  <c r="H48" i="1"/>
  <c r="H43" i="1"/>
  <c r="H35" i="1"/>
  <c r="H34" i="1"/>
  <c r="H33" i="1"/>
  <c r="H32" i="1"/>
  <c r="H31" i="1"/>
  <c r="H30" i="1"/>
  <c r="H28" i="1"/>
  <c r="H27" i="1"/>
  <c r="H26" i="1"/>
  <c r="H20" i="1"/>
  <c r="H18" i="1"/>
  <c r="H17" i="1"/>
  <c r="H15" i="1"/>
  <c r="J73" i="1" l="1"/>
  <c r="G73" i="1"/>
  <c r="F73" i="1"/>
  <c r="J62" i="1"/>
  <c r="G62" i="1"/>
  <c r="F62" i="1"/>
  <c r="J39" i="1"/>
  <c r="G39" i="1"/>
  <c r="F39" i="1"/>
  <c r="G24" i="1"/>
  <c r="F24" i="1"/>
  <c r="J12" i="1"/>
  <c r="F12" i="1"/>
  <c r="G12" i="1"/>
  <c r="H62" i="1" l="1"/>
  <c r="H73" i="1"/>
  <c r="H39" i="1"/>
  <c r="H12" i="1"/>
  <c r="H24" i="1"/>
  <c r="J24" i="1" l="1"/>
  <c r="H25" i="1"/>
  <c r="H74" i="1"/>
  <c r="H63" i="1"/>
  <c r="H40" i="1"/>
  <c r="H13" i="1"/>
</calcChain>
</file>

<file path=xl/sharedStrings.xml><?xml version="1.0" encoding="utf-8"?>
<sst xmlns="http://schemas.openxmlformats.org/spreadsheetml/2006/main" count="360" uniqueCount="185">
  <si>
    <t>#</t>
  </si>
  <si>
    <t>TÂCHES</t>
  </si>
  <si>
    <t>SOUS-TÂCHES</t>
  </si>
  <si>
    <t>RESPONSABLE</t>
  </si>
  <si>
    <t>COLLABORATEUR</t>
  </si>
  <si>
    <t>DATE DÉBUT</t>
  </si>
  <si>
    <t>DATE FIN</t>
  </si>
  <si>
    <t>DURÉE (JRS)</t>
  </si>
  <si>
    <t>ÉTAT AVANCEMENT</t>
  </si>
  <si>
    <t>PROGRESSION (%)</t>
  </si>
  <si>
    <t>COMMENTAIRES</t>
  </si>
  <si>
    <t>STATUT</t>
  </si>
  <si>
    <t>1.</t>
  </si>
  <si>
    <t>1.1</t>
  </si>
  <si>
    <t>1.2</t>
  </si>
  <si>
    <t>1.3</t>
  </si>
  <si>
    <t>1.4</t>
  </si>
  <si>
    <t>1.5</t>
  </si>
  <si>
    <t>2.</t>
  </si>
  <si>
    <t>2.1</t>
  </si>
  <si>
    <t>2.2</t>
  </si>
  <si>
    <t>2.3</t>
  </si>
  <si>
    <t>2.4</t>
  </si>
  <si>
    <t>2.5</t>
  </si>
  <si>
    <t>2.6</t>
  </si>
  <si>
    <t>2.7</t>
  </si>
  <si>
    <t>2.8</t>
  </si>
  <si>
    <t>2.9</t>
  </si>
  <si>
    <t>2.10</t>
  </si>
  <si>
    <t>3.</t>
  </si>
  <si>
    <t>3.1</t>
  </si>
  <si>
    <t>3.2</t>
  </si>
  <si>
    <t>3.4</t>
  </si>
  <si>
    <t>3.7</t>
  </si>
  <si>
    <t>3.8</t>
  </si>
  <si>
    <t>3.9</t>
  </si>
  <si>
    <t>3.10</t>
  </si>
  <si>
    <t>4.</t>
  </si>
  <si>
    <t>4.1</t>
  </si>
  <si>
    <t>4.2</t>
  </si>
  <si>
    <t>4.3</t>
  </si>
  <si>
    <t>4.4</t>
  </si>
  <si>
    <t>4.5</t>
  </si>
  <si>
    <t>4.6</t>
  </si>
  <si>
    <t>5.</t>
  </si>
  <si>
    <t>5.1</t>
  </si>
  <si>
    <t>5.2</t>
  </si>
  <si>
    <t>5.3</t>
  </si>
  <si>
    <t>5.4</t>
  </si>
  <si>
    <t>6.</t>
  </si>
  <si>
    <t>6.1</t>
  </si>
  <si>
    <t>6.2</t>
  </si>
  <si>
    <t>6.3</t>
  </si>
  <si>
    <t>6.4</t>
  </si>
  <si>
    <t>6.5</t>
  </si>
  <si>
    <t>6.6</t>
  </si>
  <si>
    <t>6.7</t>
  </si>
  <si>
    <t>6.8</t>
  </si>
  <si>
    <t>6.9</t>
  </si>
  <si>
    <t>6.10</t>
  </si>
  <si>
    <t>7.</t>
  </si>
  <si>
    <t>7.1</t>
  </si>
  <si>
    <t>7.2</t>
  </si>
  <si>
    <t>7.3</t>
  </si>
  <si>
    <t>7.4</t>
  </si>
  <si>
    <t>7.5</t>
  </si>
  <si>
    <t>7.6</t>
  </si>
  <si>
    <t>7.7</t>
  </si>
  <si>
    <t>7.8</t>
  </si>
  <si>
    <t>7.9</t>
  </si>
  <si>
    <t>7.10</t>
  </si>
  <si>
    <t>8.</t>
  </si>
  <si>
    <t>8.1</t>
  </si>
  <si>
    <t>8.2</t>
  </si>
  <si>
    <t>8.3</t>
  </si>
  <si>
    <t>8.4</t>
  </si>
  <si>
    <t>8.5</t>
  </si>
  <si>
    <t>8.6</t>
  </si>
  <si>
    <t>8.7</t>
  </si>
  <si>
    <t>8.8</t>
  </si>
  <si>
    <t>8.9</t>
  </si>
  <si>
    <t>8.10</t>
  </si>
  <si>
    <t>9.</t>
  </si>
  <si>
    <t>9.1</t>
  </si>
  <si>
    <t>9.2</t>
  </si>
  <si>
    <t>9.3</t>
  </si>
  <si>
    <t>9.4</t>
  </si>
  <si>
    <t>9.5</t>
  </si>
  <si>
    <t>9.6</t>
  </si>
  <si>
    <t>9.7</t>
  </si>
  <si>
    <t>9.8</t>
  </si>
  <si>
    <t>9.9</t>
  </si>
  <si>
    <t>9.10</t>
  </si>
  <si>
    <t>Clôture de projet</t>
  </si>
  <si>
    <t>10.1</t>
  </si>
  <si>
    <t>Plan de pérennité</t>
  </si>
  <si>
    <t>10.2</t>
  </si>
  <si>
    <t>10.3</t>
  </si>
  <si>
    <t>10.4</t>
  </si>
  <si>
    <t>Activité de remerciement / reconnaissance</t>
  </si>
  <si>
    <t>10.5</t>
  </si>
  <si>
    <t>10.6</t>
  </si>
  <si>
    <t>10.7</t>
  </si>
  <si>
    <t>10.8</t>
  </si>
  <si>
    <t>10.9</t>
  </si>
  <si>
    <t>10.10</t>
  </si>
  <si>
    <t>Responsables et collaborateurs</t>
  </si>
  <si>
    <t>Statut</t>
  </si>
  <si>
    <t>État</t>
  </si>
  <si>
    <t>En cours</t>
  </si>
  <si>
    <t>En contrôle</t>
  </si>
  <si>
    <t>En arrêt/bloqué</t>
  </si>
  <si>
    <t>Action requise</t>
  </si>
  <si>
    <t>Non débuté</t>
  </si>
  <si>
    <t>À surveiller</t>
  </si>
  <si>
    <t>En attente</t>
  </si>
  <si>
    <t>Terminé</t>
  </si>
  <si>
    <t>Exemple de PLAN D'APPROPRIATION DES CONNAISSANCES</t>
  </si>
  <si>
    <t>Chercheur(s) et coordonnées : XXX</t>
  </si>
  <si>
    <t>Définir les modalités de suivi du plan d'appropriation</t>
  </si>
  <si>
    <t>Adaptation des données probantes au contexte de travail</t>
  </si>
  <si>
    <t>Prendre connaissance des données probantes et réfléchir aux différentes possibilités de leur intégration dans la pratique (guide, outil, aide-mémoire, …)</t>
  </si>
  <si>
    <t>Équipe de travail</t>
  </si>
  <si>
    <t>Chercheur(s)</t>
  </si>
  <si>
    <t>Adapter ou créer les outils</t>
  </si>
  <si>
    <t>Identifier une modalité de captation des résultats</t>
  </si>
  <si>
    <t>Prendre compte des avis et résultats et ajuster les outils</t>
  </si>
  <si>
    <t>Communication aux chefs des équipes ciblées</t>
  </si>
  <si>
    <t>Communications aux équipes ciblées</t>
  </si>
  <si>
    <t>Inscrire le sujet à l'ordre du jour de la rencontre des chefs</t>
  </si>
  <si>
    <t>Créer une petite équipe de travail (ex. champions, supervieurs, etc. qui pourront également soutenir l'appropriation auprès des équipes)</t>
  </si>
  <si>
    <t>Poursuivre l'appropriation en communauté de pratique</t>
  </si>
  <si>
    <t xml:space="preserve">Identifier les bons coups et les préoccupations en rencontre d'équipes </t>
  </si>
  <si>
    <t>Identifier ou créer un outil pour évaluer l'intégration des connaissances dans la pratique ex. audit, sondage, etc.</t>
  </si>
  <si>
    <t>Clôture du projet</t>
  </si>
  <si>
    <t>Direction</t>
  </si>
  <si>
    <t>Identifier des lieux de diffusion pour diffuser les résumés (ex. : veille informationnelle, communauté de pratique, groupe de travail, liste de contacts, …)</t>
  </si>
  <si>
    <t>Demander l'aide du services des communications</t>
  </si>
  <si>
    <t>Titre du plan d'appropriation : Recherche ex : SUIVI POST-TRAITEMENT DES SURVIVANTES À UN CANCER DU SEIN</t>
  </si>
  <si>
    <t>Communication auprès des usagers</t>
  </si>
  <si>
    <t>Identifier des personnes (usagers et intervenants) qui testeront les outils</t>
  </si>
  <si>
    <t>Rendre disponible l'outil sur Internet</t>
  </si>
  <si>
    <t>Identifier les intervenants qui soutiendront post traitement les usagers dans l'utilisation de l'outil.</t>
  </si>
  <si>
    <t>Personne(s) responsable(s) de la direction et coordonnées : XXX</t>
  </si>
  <si>
    <t>Inscription au PDRH</t>
  </si>
  <si>
    <t>Ajuster les processus de travail et les documents structurants au besoin (ex. : accueil, intégration des nouveaux employés, cadre de référence, description de tâches, …)</t>
  </si>
  <si>
    <t>Tester les outils (ex. la littératie, la perception de l'utilité, l'efficacité, l'acceptabilité, …)</t>
  </si>
  <si>
    <t>Usagers</t>
  </si>
  <si>
    <t>Intervenants</t>
  </si>
  <si>
    <t>Offrir le soutien des champions pour les besoins ponctuels quotidiens</t>
  </si>
  <si>
    <t>Résumer les outils et le procesus de travail (Ex. One pager, infographie, capsule vidéo, balado, ...)</t>
  </si>
  <si>
    <t>Communications et activités d'appropriation à toutes les équipes ciblées au CISSS</t>
  </si>
  <si>
    <t>Présentation au comité de direction des bons coups, leçons apprises, etc</t>
  </si>
  <si>
    <t>Chercheur(s)?</t>
  </si>
  <si>
    <t>Structure du plan</t>
  </si>
  <si>
    <t>Former sur les nouveaux concepts et outils</t>
  </si>
  <si>
    <t>Voir si la pratique peut s'inscrire au Gala d'excellence ou autres concours</t>
  </si>
  <si>
    <t>Écrire et diffuser des mémos sur le suivi de la recherche en cours</t>
  </si>
  <si>
    <t>Présenter les résultats de la recherche et les étapes à venir</t>
  </si>
  <si>
    <t>Réaliser un sondage auprès des usagers</t>
  </si>
  <si>
    <t>Réaliser un sondage auprès des intervenants</t>
  </si>
  <si>
    <t>Réaliser un montage financier</t>
  </si>
  <si>
    <t>Réaliser un plan de gestion humaine du changement</t>
  </si>
  <si>
    <t>Présenter le plan au comité de direction</t>
  </si>
  <si>
    <t xml:space="preserve">Déterminer le calendrier de suivi </t>
  </si>
  <si>
    <t>Déterminer le calendrier de suivi du plan auprès de la direction</t>
  </si>
  <si>
    <t>Mettre un point statutaire à l'ordre du jour du comité de direction</t>
  </si>
  <si>
    <t>Valorisation et diffusion à grande échelle des résultats de la recherche et de la pratique inspirante</t>
  </si>
  <si>
    <t>Responsable à la direction</t>
  </si>
  <si>
    <t>Chefs</t>
  </si>
  <si>
    <t>Budget - temps de formation, personnes ressources</t>
  </si>
  <si>
    <t>Il est à noter que le chercheur peut être impliqué à titre de chercheur, d'expert ou de conseiller aux différentes étapes du plan.</t>
  </si>
  <si>
    <r>
      <rPr>
        <b/>
        <sz val="12"/>
        <rFont val="Arial Narrow"/>
        <family val="2"/>
      </rPr>
      <t xml:space="preserve">Préambule: </t>
    </r>
    <r>
      <rPr>
        <sz val="12"/>
        <rFont val="Arial Narrow"/>
        <family val="2"/>
      </rPr>
      <t>Cet exemple de plan vous propose différentes tâches possibles pour vous inspirer. Il se veut exaustif pour vous démontrer jusqu'où il est possible d'aller dans un plan d'appropriation des connaissances. Il ne s'agit donc pas d'une recette à suivre à la lettre. Sentez-vous bien à l'aise de l'adapter à votre contexte et de le simplifier. Nous vous rappelons que les activités d'appropriation des connaissances qui démontrent le plus d'efficacité sont les activités réflexives et celles qui permettent l'application des connaissances dans le quotidien avec le soutien de personnes ressources.</t>
    </r>
  </si>
  <si>
    <t>Identifier les personnes présentes au suivi</t>
  </si>
  <si>
    <t>Bien connaître les partiques et outils existants</t>
  </si>
  <si>
    <t xml:space="preserve">Retester les outils au besoin </t>
  </si>
  <si>
    <t>Présenter les ajustements ou les outils créés</t>
  </si>
  <si>
    <t>Présenter les ajustements ou les outils créés et les étapes à venir</t>
  </si>
  <si>
    <t>Soutenir l'intégration des nouvelles connaissances et l'appropriation des outils - intervenants</t>
  </si>
  <si>
    <t>Soutenir l'intégration des nouvelles connaissances et l'appropriation des outils - Usagers</t>
  </si>
  <si>
    <t>Réaliser un audit ou sondage d'appropriation</t>
  </si>
  <si>
    <t>Ajuster le processus d'appropriation ou les outils en fonction des résultats de l'audit ou du sondage</t>
  </si>
  <si>
    <t>Faire un résumé des données probantes et de la nouvelle pratique (ex. note de politique, infographie, capsule vidéo, balado, ...)</t>
  </si>
  <si>
    <t>Ou demander au Consortium InterS4 de capter la pratique</t>
  </si>
  <si>
    <t>Identifier des lieux pour présenter les données probantes et la pratique (ex. webinaires, Midi scientifique, Cv PAC, Tête-à-tête du Consortium InterS4,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</si>
</sst>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 #,##0.00_)\ &quot;$&quot;_ ;_ * \(#,##0.00\)\ &quot;$&quot;_ ;_ * &quot;-&quot;??_)\ &quot;$&quot;_ ;_ @_ "/>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8"/>
      <name val="Calibri"/>
      <family val="2"/>
      <scheme val="minor"/>
    </font>
    <font>
      <b/>
      <sz val="22"/>
      <color theme="1"/>
      <name val="Arial Narrow"/>
      <family val="2"/>
    </font>
    <font>
      <sz val="14"/>
      <color theme="1"/>
      <name val="Arial Narrow"/>
      <family val="2"/>
    </font>
    <font>
      <b/>
      <sz val="14"/>
      <color theme="1"/>
      <name val="Arial Narrow"/>
      <family val="2"/>
    </font>
    <font>
      <b/>
      <sz val="14"/>
      <color theme="0"/>
      <name val="Arial Narrow"/>
      <family val="2"/>
    </font>
    <font>
      <b/>
      <sz val="14"/>
      <name val="Arial Narrow"/>
      <family val="2"/>
    </font>
    <font>
      <sz val="12"/>
      <color theme="1"/>
      <name val="Arial Narrow"/>
      <family val="2"/>
    </font>
    <font>
      <b/>
      <sz val="12"/>
      <color theme="1"/>
      <name val="Arial Narrow"/>
      <family val="2"/>
    </font>
    <font>
      <b/>
      <sz val="12"/>
      <color theme="0"/>
      <name val="Arial Narrow"/>
      <family val="2"/>
    </font>
    <font>
      <b/>
      <sz val="12"/>
      <color rgb="FFFF0000"/>
      <name val="Arial Narrow"/>
      <family val="2"/>
    </font>
    <font>
      <sz val="11"/>
      <name val="Calibri"/>
      <family val="2"/>
      <scheme val="minor"/>
    </font>
    <font>
      <sz val="12"/>
      <name val="Arial Narrow"/>
      <family val="2"/>
    </font>
    <font>
      <b/>
      <sz val="12"/>
      <name val="Arial Narrow"/>
      <family val="2"/>
    </font>
  </fonts>
  <fills count="9">
    <fill>
      <patternFill patternType="none"/>
    </fill>
    <fill>
      <patternFill patternType="gray125"/>
    </fill>
    <fill>
      <patternFill patternType="solid">
        <fgColor rgb="FF33CC33"/>
        <bgColor indexed="64"/>
      </patternFill>
    </fill>
    <fill>
      <patternFill patternType="solid">
        <fgColor rgb="FFCC3300"/>
        <bgColor indexed="64"/>
      </patternFill>
    </fill>
    <fill>
      <patternFill patternType="solid">
        <fgColor rgb="FFFF9900"/>
        <bgColor indexed="64"/>
      </patternFill>
    </fill>
    <fill>
      <patternFill patternType="solid">
        <fgColor theme="1"/>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55">
    <xf numFmtId="0" fontId="0" fillId="0" borderId="0" xfId="0"/>
    <xf numFmtId="0" fontId="0" fillId="0" borderId="1" xfId="0" applyBorder="1"/>
    <xf numFmtId="0" fontId="2" fillId="2" borderId="1" xfId="0" applyFont="1" applyFill="1" applyBorder="1"/>
    <xf numFmtId="0" fontId="2" fillId="3" borderId="1" xfId="0" applyFont="1" applyFill="1" applyBorder="1"/>
    <xf numFmtId="0" fontId="2" fillId="4" borderId="1" xfId="0" applyFont="1" applyFill="1" applyBorder="1"/>
    <xf numFmtId="0" fontId="1" fillId="0" borderId="1" xfId="0" applyFont="1" applyBorder="1"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6" borderId="5" xfId="0" applyFont="1" applyFill="1" applyBorder="1" applyAlignment="1">
      <alignment horizontal="center" vertical="center" wrapText="1"/>
    </xf>
    <xf numFmtId="0" fontId="6" fillId="0" borderId="0" xfId="0" applyFont="1" applyAlignment="1">
      <alignment horizontal="center" vertical="center" wrapText="1"/>
    </xf>
    <xf numFmtId="0" fontId="8" fillId="6" borderId="5" xfId="0" applyFont="1" applyFill="1" applyBorder="1" applyAlignment="1" applyProtection="1">
      <alignment horizontal="center" vertical="center" wrapText="1"/>
      <protection locked="0"/>
    </xf>
    <xf numFmtId="0" fontId="8" fillId="6" borderId="5" xfId="0" applyFont="1" applyFill="1" applyBorder="1" applyAlignment="1">
      <alignment horizontal="left" vertical="center" wrapText="1"/>
    </xf>
    <xf numFmtId="14" fontId="8" fillId="6" borderId="5" xfId="0" applyNumberFormat="1" applyFont="1" applyFill="1" applyBorder="1" applyAlignment="1">
      <alignment horizontal="center" vertical="center" wrapText="1"/>
    </xf>
    <xf numFmtId="14" fontId="8" fillId="6" borderId="6" xfId="0" applyNumberFormat="1" applyFont="1" applyFill="1" applyBorder="1" applyAlignment="1">
      <alignment horizontal="center" vertical="center" wrapText="1"/>
    </xf>
    <xf numFmtId="0" fontId="9" fillId="0" borderId="0" xfId="0" applyFont="1" applyAlignment="1">
      <alignment horizontal="left" vertical="center" wrapText="1"/>
    </xf>
    <xf numFmtId="0" fontId="10" fillId="0" borderId="1" xfId="0" applyFont="1" applyBorder="1" applyAlignment="1" applyProtection="1">
      <alignment vertical="center" wrapText="1" shrinkToFit="1"/>
      <protection locked="0"/>
    </xf>
    <xf numFmtId="0" fontId="10" fillId="0" borderId="0" xfId="1" applyNumberFormat="1" applyFont="1" applyAlignment="1" applyProtection="1">
      <alignment horizontal="center" vertical="center" wrapText="1"/>
      <protection locked="0"/>
    </xf>
    <xf numFmtId="0" fontId="10"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horizontal="center" vertical="center" wrapText="1"/>
    </xf>
    <xf numFmtId="9" fontId="10" fillId="0" borderId="0" xfId="0" applyNumberFormat="1" applyFont="1" applyAlignment="1">
      <alignment horizontal="left" vertical="center" wrapText="1"/>
    </xf>
    <xf numFmtId="0" fontId="12" fillId="5" borderId="4" xfId="0" applyFont="1" applyFill="1" applyBorder="1" applyAlignment="1" applyProtection="1">
      <alignment horizontal="center" vertical="center" wrapText="1"/>
      <protection locked="0"/>
    </xf>
    <xf numFmtId="0" fontId="12" fillId="5" borderId="4" xfId="0" applyFont="1" applyFill="1" applyBorder="1" applyAlignment="1">
      <alignment horizontal="center" vertical="center" wrapText="1"/>
    </xf>
    <xf numFmtId="14" fontId="12" fillId="5" borderId="4" xfId="0" applyNumberFormat="1" applyFont="1" applyFill="1" applyBorder="1" applyAlignment="1">
      <alignment horizontal="center" vertical="center" wrapText="1"/>
    </xf>
    <xf numFmtId="9" fontId="12" fillId="5" borderId="4" xfId="0" applyNumberFormat="1" applyFont="1" applyFill="1" applyBorder="1" applyAlignment="1">
      <alignment horizontal="center" vertical="center" wrapText="1"/>
    </xf>
    <xf numFmtId="0" fontId="10" fillId="0" borderId="1" xfId="1" applyNumberFormat="1" applyFont="1" applyBorder="1" applyAlignment="1" applyProtection="1">
      <alignment horizontal="center" vertical="center" wrapText="1"/>
      <protection locked="0"/>
    </xf>
    <xf numFmtId="0" fontId="10" fillId="0" borderId="1" xfId="0" applyFont="1" applyBorder="1" applyAlignment="1">
      <alignment vertical="center" wrapText="1"/>
    </xf>
    <xf numFmtId="14" fontId="10" fillId="0" borderId="1"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vertical="center" wrapText="1"/>
    </xf>
    <xf numFmtId="9" fontId="10" fillId="0" borderId="1" xfId="0" applyNumberFormat="1" applyFont="1" applyBorder="1" applyAlignment="1">
      <alignment horizontal="left" vertical="center" wrapText="1"/>
    </xf>
    <xf numFmtId="0" fontId="13" fillId="0" borderId="0" xfId="0" applyFont="1" applyAlignment="1">
      <alignment horizontal="left" vertical="center" wrapText="1"/>
    </xf>
    <xf numFmtId="0" fontId="10" fillId="0" borderId="1" xfId="0" applyFont="1" applyBorder="1" applyAlignment="1">
      <alignment horizontal="left" vertical="center" wrapText="1"/>
    </xf>
    <xf numFmtId="14" fontId="10" fillId="0" borderId="0" xfId="0" applyNumberFormat="1" applyFont="1" applyAlignment="1">
      <alignment horizontal="center" vertical="center" wrapText="1"/>
    </xf>
    <xf numFmtId="0" fontId="8" fillId="6" borderId="1" xfId="0" applyFont="1" applyFill="1" applyBorder="1" applyAlignment="1" applyProtection="1">
      <alignment horizontal="center" vertical="center" wrapText="1"/>
      <protection locked="0"/>
    </xf>
    <xf numFmtId="0" fontId="8" fillId="6" borderId="1" xfId="0" applyFont="1" applyFill="1" applyBorder="1" applyAlignment="1">
      <alignment horizontal="left" vertical="center" wrapText="1"/>
    </xf>
    <xf numFmtId="14" fontId="8" fillId="6" borderId="1" xfId="0" applyNumberFormat="1" applyFont="1" applyFill="1" applyBorder="1" applyAlignment="1">
      <alignment horizontal="center" vertical="center" wrapText="1"/>
    </xf>
    <xf numFmtId="14" fontId="8" fillId="6" borderId="2"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9" fontId="8" fillId="6" borderId="1" xfId="0" applyNumberFormat="1" applyFont="1" applyFill="1" applyBorder="1" applyAlignment="1">
      <alignment horizontal="left" vertical="center" wrapText="1"/>
    </xf>
    <xf numFmtId="0" fontId="8" fillId="6" borderId="1" xfId="0" applyFont="1" applyFill="1" applyBorder="1" applyAlignment="1" applyProtection="1">
      <alignment horizontal="center" vertical="center"/>
      <protection locked="0"/>
    </xf>
    <xf numFmtId="0" fontId="8" fillId="6" borderId="1" xfId="0" applyFont="1" applyFill="1" applyBorder="1" applyAlignment="1">
      <alignment horizontal="left" vertical="center"/>
    </xf>
    <xf numFmtId="14" fontId="8" fillId="6" borderId="1" xfId="0" applyNumberFormat="1" applyFont="1" applyFill="1" applyBorder="1" applyAlignment="1">
      <alignment horizontal="center" vertical="center"/>
    </xf>
    <xf numFmtId="14" fontId="8" fillId="6" borderId="2"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3" xfId="0" applyFont="1" applyFill="1" applyBorder="1" applyAlignment="1">
      <alignment horizontal="left" vertical="center"/>
    </xf>
    <xf numFmtId="9" fontId="8" fillId="6" borderId="1" xfId="0" applyNumberFormat="1" applyFont="1" applyFill="1" applyBorder="1" applyAlignment="1">
      <alignment horizontal="left" vertical="center"/>
    </xf>
    <xf numFmtId="0" fontId="11" fillId="6" borderId="7" xfId="0" applyFont="1" applyFill="1" applyBorder="1" applyAlignment="1">
      <alignment vertical="center" wrapText="1"/>
    </xf>
    <xf numFmtId="0" fontId="14" fillId="7" borderId="1" xfId="0" applyFont="1" applyFill="1" applyBorder="1"/>
    <xf numFmtId="0" fontId="14" fillId="8" borderId="1" xfId="0" applyFont="1" applyFill="1" applyBorder="1"/>
    <xf numFmtId="9" fontId="8" fillId="6" borderId="5" xfId="0" applyNumberFormat="1" applyFont="1" applyFill="1" applyBorder="1" applyAlignment="1">
      <alignment horizontal="left" vertical="center" wrapText="1"/>
    </xf>
    <xf numFmtId="0" fontId="15" fillId="0" borderId="0" xfId="0" applyFont="1" applyAlignment="1">
      <alignment horizontal="left" vertical="center" wrapText="1"/>
    </xf>
  </cellXfs>
  <cellStyles count="2">
    <cellStyle name="Monétaire" xfId="1" builtinId="4"/>
    <cellStyle name="Normal" xfId="0" builtinId="0"/>
  </cellStyles>
  <dxfs count="8">
    <dxf>
      <font>
        <color theme="0"/>
      </font>
      <fill>
        <patternFill>
          <bgColor rgb="FF00B050"/>
        </patternFill>
      </fill>
      <border>
        <left style="thin">
          <color auto="1"/>
        </left>
        <right style="thin">
          <color auto="1"/>
        </right>
        <top style="thin">
          <color auto="1"/>
        </top>
        <bottom style="thin">
          <color auto="1"/>
        </bottom>
        <vertical/>
        <horizontal/>
      </border>
    </dxf>
    <dxf>
      <font>
        <color theme="0"/>
      </font>
      <fill>
        <patternFill>
          <bgColor rgb="FFC00000"/>
        </patternFill>
      </fill>
      <border>
        <left style="thin">
          <color auto="1"/>
        </left>
        <right style="thin">
          <color auto="1"/>
        </right>
        <top style="thin">
          <color auto="1"/>
        </top>
        <bottom style="thin">
          <color auto="1"/>
        </bottom>
        <vertical/>
        <horizontal/>
      </border>
    </dxf>
    <dxf>
      <font>
        <color theme="0"/>
      </font>
      <fill>
        <patternFill>
          <bgColor theme="5"/>
        </patternFill>
      </fill>
      <border>
        <left style="thin">
          <color auto="1"/>
        </left>
        <right style="thin">
          <color auto="1"/>
        </right>
        <top style="thin">
          <color auto="1"/>
        </top>
        <bottom style="thin">
          <color auto="1"/>
        </bottom>
        <vertical/>
        <horizontal/>
      </border>
    </dxf>
    <dxf>
      <font>
        <color theme="0"/>
      </font>
      <fill>
        <patternFill>
          <bgColor rgb="FF00B050"/>
        </patternFill>
      </fill>
      <border>
        <left style="thin">
          <color auto="1"/>
        </left>
        <right style="thin">
          <color auto="1"/>
        </right>
        <top style="thin">
          <color auto="1"/>
        </top>
        <bottom style="thin">
          <color auto="1"/>
        </bottom>
        <vertical/>
        <horizontal/>
      </border>
    </dxf>
    <dxf>
      <font>
        <color theme="0"/>
      </font>
      <fill>
        <patternFill>
          <bgColor rgb="FFC00000"/>
        </patternFill>
      </fill>
      <border>
        <left style="thin">
          <color auto="1"/>
        </left>
        <right style="thin">
          <color auto="1"/>
        </right>
        <top style="thin">
          <color auto="1"/>
        </top>
        <bottom style="thin">
          <color auto="1"/>
        </bottom>
        <vertical/>
        <horizontal/>
      </border>
    </dxf>
    <dxf>
      <font>
        <color theme="0"/>
      </font>
      <fill>
        <patternFill patternType="darkUp">
          <bgColor rgb="FF777777"/>
        </patternFill>
      </fill>
      <border>
        <left style="thin">
          <color auto="1"/>
        </left>
        <right style="thin">
          <color auto="1"/>
        </right>
        <top style="thin">
          <color auto="1"/>
        </top>
        <bottom style="thin">
          <color auto="1"/>
        </bottom>
        <vertical/>
        <horizontal/>
      </border>
    </dxf>
    <dxf>
      <font>
        <color theme="0"/>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777777"/>
      <color rgb="FF9966FF"/>
      <color rgb="FF969696"/>
      <color rgb="FFCC9900"/>
      <color rgb="FFFF9999"/>
      <color rgb="FFFF9900"/>
      <color rgb="FFCC33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Date début</c:v>
          </c:tx>
          <c:spPr>
            <a:noFill/>
            <a:ln>
              <a:noFill/>
            </a:ln>
            <a:effectLst/>
          </c:spPr>
          <c:invertIfNegative val="0"/>
          <c:cat>
            <c:strRef>
              <c:f>('Plan de projet'!$B$13:$B$20,'Plan de projet'!$B$25:$B$35,'Plan de projet'!$B$40:$B$58,'Plan de projet'!$B$63:$B$69,'Plan de projet'!$B$74:$B$77,'Plan de projet'!$B$82:$B$91,'Plan de projet'!$B$96:$B$105,'Plan de projet'!$B$110:$B$119,'Plan de projet'!$B$124:$B$133,'Plan de projet'!$B$138:$B$147)</c:f>
              <c:strCache>
                <c:ptCount val="48"/>
                <c:pt idx="0">
                  <c:v>Définir les modalités de suivi du plan d'appropriation</c:v>
                </c:pt>
                <c:pt idx="2">
                  <c:v>Réaliser un montage financier</c:v>
                </c:pt>
                <c:pt idx="4">
                  <c:v>Réaliser un plan de gestion humaine du changement</c:v>
                </c:pt>
                <c:pt idx="5">
                  <c:v>Présenter le plan au comité de direction</c:v>
                </c:pt>
                <c:pt idx="8">
                  <c:v>Créer une petite équipe de travail (ex. champions, supervieurs, etc. qui pourront également soutenir l'appropriation auprès des équipes)</c:v>
                </c:pt>
                <c:pt idx="9">
                  <c:v>Prendre connaissance des données probantes et réfléchir aux différentes possibilités de leur intégration dans la pratique (guide, outil, aide-mémoire, …)</c:v>
                </c:pt>
                <c:pt idx="10">
                  <c:v>Adapter ou créer les outils</c:v>
                </c:pt>
                <c:pt idx="11">
                  <c:v>Tester les outils (ex. la littératie, la perception de l'utilité, l'efficacité, l'acceptabilité, …)</c:v>
                </c:pt>
                <c:pt idx="13">
                  <c:v>Prendre compte des avis et résultats et ajuster les outils</c:v>
                </c:pt>
                <c:pt idx="14">
                  <c:v>Retester les outils au besoin </c:v>
                </c:pt>
                <c:pt idx="15">
                  <c:v>Ajuster les processus de travail et les documents structurants au besoin (ex. : accueil, intégration des nouveaux employés, cadre de référence, description de tâches, …)</c:v>
                </c:pt>
                <c:pt idx="16">
                  <c:v>Identifier ou créer un outil pour évaluer l'intégration des connaissances dans la pratique ex. audit, sondage, etc.</c:v>
                </c:pt>
                <c:pt idx="19">
                  <c:v>Communication aux chefs des équipes ciblées</c:v>
                </c:pt>
                <c:pt idx="22">
                  <c:v>Communications aux équipes ciblées</c:v>
                </c:pt>
                <c:pt idx="25">
                  <c:v>Communication auprès des usagers</c:v>
                </c:pt>
                <c:pt idx="27">
                  <c:v>Former sur les nouveaux concepts et outils</c:v>
                </c:pt>
                <c:pt idx="29">
                  <c:v>Soutenir l'intégration des nouvelles connaissances et l'appropriation des outils - intervenants</c:v>
                </c:pt>
                <c:pt idx="32">
                  <c:v>Soutenir l'intégration des nouvelles connaissances et l'appropriation des outils - Usagers</c:v>
                </c:pt>
                <c:pt idx="33">
                  <c:v>Réaliser un audit ou sondage d'appropriation</c:v>
                </c:pt>
                <c:pt idx="35">
                  <c:v>Ajuster le processus d'appropriation ou les outils en fonction des résultats de l'audit ou du sondage</c:v>
                </c:pt>
                <c:pt idx="38">
                  <c:v>Faire un résumé des données probantes et de la nouvelle pratique (ex. note de politique, infographie, capsule vidéo, balado, ...)</c:v>
                </c:pt>
                <c:pt idx="39">
                  <c:v>Résumer les outils et le procesus de travail (Ex. One pager, infographie, capsule vidéo, balado, ...)</c:v>
                </c:pt>
                <c:pt idx="41">
                  <c:v>Identifier des lieux de diffusion pour diffuser les résumés (ex. : veille informationnelle, communauté de pratique, groupe de travail, liste de contacts, …)</c:v>
                </c:pt>
                <c:pt idx="42">
                  <c:v>Identifier des lieux pour présenter les données probantes et la pratique (ex. webinaires, Midi scientifique, Cv PAC, Tête-à-tête du Consortium InterS4, etc.)</c:v>
                </c:pt>
                <c:pt idx="43">
                  <c:v>Voir si la pratique peut s'inscrire au Gala d'excellence ou autres concours</c:v>
                </c:pt>
                <c:pt idx="45">
                  <c:v>Plan de pérennité</c:v>
                </c:pt>
                <c:pt idx="46">
                  <c:v>Activité de remerciement / reconnaissance</c:v>
                </c:pt>
                <c:pt idx="47">
                  <c:v>Présentation au comité de direction des bons coups, leçons apprises, etc</c:v>
                </c:pt>
              </c:strCache>
            </c:strRef>
          </c:cat>
          <c:val>
            <c:numRef>
              <c:f>('Plan de projet'!$F$13:$F$20,'Plan de projet'!$F$25:$F$35,'Plan de projet'!$F$40:$F$58,'Plan de projet'!$F$63:$F$69,'Plan de projet'!$F$74:$F$77,'Plan de projet'!$F$82:$F$91,'Plan de projet'!$F$96:$F$105,'Plan de projet'!$F$110:$F$119,'Plan de projet'!$F$124:$F$133,'Plan de projet'!$F$138:$F$147)</c:f>
              <c:numCache>
                <c:formatCode>m/d/yyyy</c:formatCode>
                <c:ptCount val="99"/>
                <c:pt idx="0">
                  <c:v>45369</c:v>
                </c:pt>
                <c:pt idx="1">
                  <c:v>45369</c:v>
                </c:pt>
                <c:pt idx="2">
                  <c:v>45372</c:v>
                </c:pt>
                <c:pt idx="9">
                  <c:v>45384</c:v>
                </c:pt>
                <c:pt idx="19">
                  <c:v>45369</c:v>
                </c:pt>
                <c:pt idx="20">
                  <c:v>45369</c:v>
                </c:pt>
                <c:pt idx="22">
                  <c:v>45383</c:v>
                </c:pt>
                <c:pt idx="25">
                  <c:v>45299</c:v>
                </c:pt>
              </c:numCache>
            </c:numRef>
          </c:val>
          <c:extLst>
            <c:ext xmlns:c16="http://schemas.microsoft.com/office/drawing/2014/chart" uri="{C3380CC4-5D6E-409C-BE32-E72D297353CC}">
              <c16:uniqueId val="{00000000-ECE1-4407-8473-7C813649531D}"/>
            </c:ext>
          </c:extLst>
        </c:ser>
        <c:ser>
          <c:idx val="1"/>
          <c:order val="1"/>
          <c:tx>
            <c:v>Durée</c:v>
          </c:tx>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1"/>
              </a:solidFill>
            </a:ln>
            <a:effectLst/>
          </c:spPr>
          <c:invertIfNegative val="0"/>
          <c:cat>
            <c:strRef>
              <c:f>('Plan de projet'!$B$13:$B$20,'Plan de projet'!$B$25:$B$35,'Plan de projet'!$B$40:$B$58,'Plan de projet'!$B$63:$B$69,'Plan de projet'!$B$74:$B$77,'Plan de projet'!$B$82:$B$91,'Plan de projet'!$B$96:$B$105,'Plan de projet'!$B$110:$B$119,'Plan de projet'!$B$124:$B$133,'Plan de projet'!$B$138:$B$147)</c:f>
              <c:strCache>
                <c:ptCount val="48"/>
                <c:pt idx="0">
                  <c:v>Définir les modalités de suivi du plan d'appropriation</c:v>
                </c:pt>
                <c:pt idx="2">
                  <c:v>Réaliser un montage financier</c:v>
                </c:pt>
                <c:pt idx="4">
                  <c:v>Réaliser un plan de gestion humaine du changement</c:v>
                </c:pt>
                <c:pt idx="5">
                  <c:v>Présenter le plan au comité de direction</c:v>
                </c:pt>
                <c:pt idx="8">
                  <c:v>Créer une petite équipe de travail (ex. champions, supervieurs, etc. qui pourront également soutenir l'appropriation auprès des équipes)</c:v>
                </c:pt>
                <c:pt idx="9">
                  <c:v>Prendre connaissance des données probantes et réfléchir aux différentes possibilités de leur intégration dans la pratique (guide, outil, aide-mémoire, …)</c:v>
                </c:pt>
                <c:pt idx="10">
                  <c:v>Adapter ou créer les outils</c:v>
                </c:pt>
                <c:pt idx="11">
                  <c:v>Tester les outils (ex. la littératie, la perception de l'utilité, l'efficacité, l'acceptabilité, …)</c:v>
                </c:pt>
                <c:pt idx="13">
                  <c:v>Prendre compte des avis et résultats et ajuster les outils</c:v>
                </c:pt>
                <c:pt idx="14">
                  <c:v>Retester les outils au besoin </c:v>
                </c:pt>
                <c:pt idx="15">
                  <c:v>Ajuster les processus de travail et les documents structurants au besoin (ex. : accueil, intégration des nouveaux employés, cadre de référence, description de tâches, …)</c:v>
                </c:pt>
                <c:pt idx="16">
                  <c:v>Identifier ou créer un outil pour évaluer l'intégration des connaissances dans la pratique ex. audit, sondage, etc.</c:v>
                </c:pt>
                <c:pt idx="19">
                  <c:v>Communication aux chefs des équipes ciblées</c:v>
                </c:pt>
                <c:pt idx="22">
                  <c:v>Communications aux équipes ciblées</c:v>
                </c:pt>
                <c:pt idx="25">
                  <c:v>Communication auprès des usagers</c:v>
                </c:pt>
                <c:pt idx="27">
                  <c:v>Former sur les nouveaux concepts et outils</c:v>
                </c:pt>
                <c:pt idx="29">
                  <c:v>Soutenir l'intégration des nouvelles connaissances et l'appropriation des outils - intervenants</c:v>
                </c:pt>
                <c:pt idx="32">
                  <c:v>Soutenir l'intégration des nouvelles connaissances et l'appropriation des outils - Usagers</c:v>
                </c:pt>
                <c:pt idx="33">
                  <c:v>Réaliser un audit ou sondage d'appropriation</c:v>
                </c:pt>
                <c:pt idx="35">
                  <c:v>Ajuster le processus d'appropriation ou les outils en fonction des résultats de l'audit ou du sondage</c:v>
                </c:pt>
                <c:pt idx="38">
                  <c:v>Faire un résumé des données probantes et de la nouvelle pratique (ex. note de politique, infographie, capsule vidéo, balado, ...)</c:v>
                </c:pt>
                <c:pt idx="39">
                  <c:v>Résumer les outils et le procesus de travail (Ex. One pager, infographie, capsule vidéo, balado, ...)</c:v>
                </c:pt>
                <c:pt idx="41">
                  <c:v>Identifier des lieux de diffusion pour diffuser les résumés (ex. : veille informationnelle, communauté de pratique, groupe de travail, liste de contacts, …)</c:v>
                </c:pt>
                <c:pt idx="42">
                  <c:v>Identifier des lieux pour présenter les données probantes et la pratique (ex. webinaires, Midi scientifique, Cv PAC, Tête-à-tête du Consortium InterS4, etc.)</c:v>
                </c:pt>
                <c:pt idx="43">
                  <c:v>Voir si la pratique peut s'inscrire au Gala d'excellence ou autres concours</c:v>
                </c:pt>
                <c:pt idx="45">
                  <c:v>Plan de pérennité</c:v>
                </c:pt>
                <c:pt idx="46">
                  <c:v>Activité de remerciement / reconnaissance</c:v>
                </c:pt>
                <c:pt idx="47">
                  <c:v>Présentation au comité de direction des bons coups, leçons apprises, etc</c:v>
                </c:pt>
              </c:strCache>
            </c:strRef>
          </c:cat>
          <c:val>
            <c:numRef>
              <c:f>('Plan de projet'!$H$13:$H$20,'Plan de projet'!$H$25:$H$35,'Plan de projet'!$H$40:$H$58,'Plan de projet'!$H$63:$H$69,'Plan de projet'!$H$74:$H$77,'Plan de projet'!$H$82:$H$91,'Plan de projet'!$H$96:$H$105,'Plan de projet'!$H$110:$H$119,'Plan de projet'!$H$124:$H$133,'Plan de projet'!$H$138:$H$147)</c:f>
              <c:numCache>
                <c:formatCode>General</c:formatCode>
                <c:ptCount val="99"/>
                <c:pt idx="0">
                  <c:v>10</c:v>
                </c:pt>
                <c:pt idx="1">
                  <c:v>10</c:v>
                </c:pt>
                <c:pt idx="2">
                  <c:v>4</c:v>
                </c:pt>
                <c:pt idx="4">
                  <c:v>0</c:v>
                </c:pt>
                <c:pt idx="5">
                  <c:v>0</c:v>
                </c:pt>
                <c:pt idx="7">
                  <c:v>0</c:v>
                </c:pt>
                <c:pt idx="8">
                  <c:v>0</c:v>
                </c:pt>
                <c:pt idx="9">
                  <c:v>9</c:v>
                </c:pt>
                <c:pt idx="10">
                  <c:v>0</c:v>
                </c:pt>
                <c:pt idx="11">
                  <c:v>0</c:v>
                </c:pt>
                <c:pt idx="13">
                  <c:v>0</c:v>
                </c:pt>
                <c:pt idx="14">
                  <c:v>0</c:v>
                </c:pt>
                <c:pt idx="15">
                  <c:v>0</c:v>
                </c:pt>
                <c:pt idx="16">
                  <c:v>0</c:v>
                </c:pt>
                <c:pt idx="17">
                  <c:v>0</c:v>
                </c:pt>
                <c:pt idx="18">
                  <c:v>0</c:v>
                </c:pt>
                <c:pt idx="19">
                  <c:v>1</c:v>
                </c:pt>
                <c:pt idx="22">
                  <c:v>5</c:v>
                </c:pt>
                <c:pt idx="27">
                  <c:v>0</c:v>
                </c:pt>
                <c:pt idx="29">
                  <c:v>0</c:v>
                </c:pt>
                <c:pt idx="33">
                  <c:v>0</c:v>
                </c:pt>
                <c:pt idx="35">
                  <c:v>0</c:v>
                </c:pt>
                <c:pt idx="36">
                  <c:v>0</c:v>
                </c:pt>
                <c:pt idx="37">
                  <c:v>0</c:v>
                </c:pt>
                <c:pt idx="38">
                  <c:v>0</c:v>
                </c:pt>
                <c:pt idx="39">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numCache>
            </c:numRef>
          </c:val>
          <c:extLst>
            <c:ext xmlns:c16="http://schemas.microsoft.com/office/drawing/2014/chart" uri="{C3380CC4-5D6E-409C-BE32-E72D297353CC}">
              <c16:uniqueId val="{00000001-ECE1-4407-8473-7C813649531D}"/>
            </c:ext>
          </c:extLst>
        </c:ser>
        <c:dLbls>
          <c:showLegendKey val="0"/>
          <c:showVal val="0"/>
          <c:showCatName val="0"/>
          <c:showSerName val="0"/>
          <c:showPercent val="0"/>
          <c:showBubbleSize val="0"/>
        </c:dLbls>
        <c:gapWidth val="182"/>
        <c:overlap val="100"/>
        <c:axId val="877597344"/>
        <c:axId val="877594432"/>
      </c:barChart>
      <c:catAx>
        <c:axId val="87759734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7594432"/>
        <c:crosses val="autoZero"/>
        <c:auto val="1"/>
        <c:lblAlgn val="ctr"/>
        <c:lblOffset val="100"/>
        <c:noMultiLvlLbl val="0"/>
      </c:catAx>
      <c:valAx>
        <c:axId val="877594432"/>
        <c:scaling>
          <c:orientation val="minMax"/>
          <c:max val="45210"/>
          <c:min val="44984"/>
        </c:scaling>
        <c:delete val="0"/>
        <c:axPos val="t"/>
        <c:majorGridlines>
          <c:spPr>
            <a:ln w="9525" cap="flat" cmpd="sng" algn="ctr">
              <a:solidFill>
                <a:schemeClr val="tx1">
                  <a:lumMod val="15000"/>
                  <a:lumOff val="85000"/>
                </a:schemeClr>
              </a:solidFill>
              <a:round/>
            </a:ln>
            <a:effectLst/>
          </c:spPr>
        </c:majorGridlines>
        <c:numFmt formatCode="m/d/yyyy" sourceLinked="1"/>
        <c:majorTickMark val="out"/>
        <c:minorTickMark val="none"/>
        <c:tickLblPos val="nextTo"/>
        <c:spPr>
          <a:noFill/>
          <a:ln>
            <a:noFill/>
          </a:ln>
          <a:effectLst/>
        </c:spPr>
        <c:txPr>
          <a:bodyPr rot="-39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877597344"/>
        <c:crosses val="autoZero"/>
        <c:crossBetween val="between"/>
        <c:majorUnit val="7"/>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25" r="0.25" t="0.75" header="0.3" footer="0.3"/>
    <c:pageSetup paperSize="5"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microsoft.com/office/2011/relationships/webextension" Target="../webextensions/webextension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pages.store.office.com/addinsinstallpage.aspx?rs=fr-FR&amp;assetid=WA102957665&amp;isWac=True&amp;ui=fr-FR&amp;ad=FR" TargetMode="External"/><Relationship Id="rId5" Type="http://schemas.openxmlformats.org/officeDocument/2006/relationships/image" Target="../media/image5.png"/><Relationship Id="rId4" Type="http://schemas.microsoft.com/office/2011/relationships/webextension" Target="../webextensions/webextension2.xml"/></Relationships>
</file>

<file path=xl/drawings/drawing1.xml><?xml version="1.0" encoding="utf-8"?>
<xdr:wsDr xmlns:xdr="http://schemas.openxmlformats.org/drawingml/2006/spreadsheetDrawing" xmlns:a="http://schemas.openxmlformats.org/drawingml/2006/main">
  <xdr:twoCellAnchor>
    <xdr:from>
      <xdr:col>9</xdr:col>
      <xdr:colOff>1628775</xdr:colOff>
      <xdr:row>1</xdr:row>
      <xdr:rowOff>138113</xdr:rowOff>
    </xdr:from>
    <xdr:to>
      <xdr:col>10</xdr:col>
      <xdr:colOff>1704975</xdr:colOff>
      <xdr:row>9</xdr:row>
      <xdr:rowOff>138113</xdr:rowOff>
    </xdr:to>
    <mc:AlternateContent xmlns:mc="http://schemas.openxmlformats.org/markup-compatibility/2006">
      <mc:Choice xmlns:we="http://schemas.microsoft.com/office/webextensions/webextension/2010/11" Requires="we">
        <xdr:graphicFrame macro="">
          <xdr:nvGraphicFramePr>
            <xdr:cNvPr id="4" name="Complément 3">
              <a:extLst>
                <a:ext uri="{FF2B5EF4-FFF2-40B4-BE49-F238E27FC236}">
                  <a16:creationId xmlns:a16="http://schemas.microsoft.com/office/drawing/2014/main" id="{00000000-0008-0000-0000-000004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4" name="Complément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twoCellAnchor editAs="oneCell">
    <xdr:from>
      <xdr:col>0</xdr:col>
      <xdr:colOff>488157</xdr:colOff>
      <xdr:row>0</xdr:row>
      <xdr:rowOff>11908</xdr:rowOff>
    </xdr:from>
    <xdr:to>
      <xdr:col>1</xdr:col>
      <xdr:colOff>1750124</xdr:colOff>
      <xdr:row>2</xdr:row>
      <xdr:rowOff>269750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8157" y="11908"/>
          <a:ext cx="1773936" cy="841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53341</xdr:colOff>
      <xdr:row>0</xdr:row>
      <xdr:rowOff>0</xdr:rowOff>
    </xdr:from>
    <xdr:to>
      <xdr:col>20</xdr:col>
      <xdr:colOff>9525</xdr:colOff>
      <xdr:row>90</xdr:row>
      <xdr:rowOff>133350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9113</xdr:colOff>
      <xdr:row>69</xdr:row>
      <xdr:rowOff>179614</xdr:rowOff>
    </xdr:to>
    <xdr:grpSp>
      <xdr:nvGrpSpPr>
        <xdr:cNvPr id="2" name="MainGroup" descr="Exemple de complément pour Mini Calendar and Date Picker.">
          <a:extLst>
            <a:ext uri="{FF2B5EF4-FFF2-40B4-BE49-F238E27FC236}">
              <a16:creationId xmlns:a16="http://schemas.microsoft.com/office/drawing/2014/main" id="{00000000-0008-0000-0300-000002000000}"/>
            </a:ext>
          </a:extLst>
        </xdr:cNvPr>
        <xdr:cNvGrpSpPr/>
      </xdr:nvGrpSpPr>
      <xdr:grpSpPr>
        <a:xfrm>
          <a:off x="0" y="0"/>
          <a:ext cx="10286588" cy="13324114"/>
          <a:chOff x="0" y="911"/>
          <a:chExt cx="10579141" cy="13758628"/>
        </a:xfrm>
      </xdr:grpSpPr>
      <xdr:sp macro="" textlink="">
        <xdr:nvSpPr>
          <xdr:cNvPr id="3" name="Background">
            <a:extLst>
              <a:ext uri="{FF2B5EF4-FFF2-40B4-BE49-F238E27FC236}">
                <a16:creationId xmlns:a16="http://schemas.microsoft.com/office/drawing/2014/main" id="{00000000-0008-0000-0300-000003000000}"/>
              </a:ext>
            </a:extLst>
          </xdr:cNvPr>
          <xdr:cNvSpPr/>
        </xdr:nvSpPr>
        <xdr:spPr>
          <a:xfrm>
            <a:off x="0" y="911"/>
            <a:ext cx="10561866" cy="1375862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sp macro="" textlink="">
        <xdr:nvSpPr>
          <xdr:cNvPr id="4" name="OtherAppsContent">
            <a:extLst>
              <a:ext uri="{FF2B5EF4-FFF2-40B4-BE49-F238E27FC236}">
                <a16:creationId xmlns:a16="http://schemas.microsoft.com/office/drawing/2014/main" id="{00000000-0008-0000-0300-000004000000}"/>
              </a:ext>
            </a:extLst>
          </xdr:cNvPr>
          <xdr:cNvSpPr txBox="1"/>
        </xdr:nvSpPr>
        <xdr:spPr>
          <a:xfrm>
            <a:off x="914400" y="12342997"/>
            <a:ext cx="9664741" cy="297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tlCol="0" anchor="ctr" anchorCtr="0">
            <a:spAutoFit/>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endParaRPr/>
          </a:p>
        </xdr:txBody>
      </xdr:sp>
      <xdr:sp macro="" textlink="">
        <xdr:nvSpPr>
          <xdr:cNvPr id="5" name="OtherAppsHeader">
            <a:extLst>
              <a:ext uri="{FF2B5EF4-FFF2-40B4-BE49-F238E27FC236}">
                <a16:creationId xmlns:a16="http://schemas.microsoft.com/office/drawing/2014/main" id="{00000000-0008-0000-0300-000005000000}"/>
              </a:ext>
            </a:extLst>
          </xdr:cNvPr>
          <xdr:cNvSpPr txBox="1"/>
        </xdr:nvSpPr>
        <xdr:spPr>
          <a:xfrm>
            <a:off x="914400" y="11987901"/>
            <a:ext cx="9664740" cy="339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tlCol="0" anchor="ctr" anchorCtr="0">
            <a:normAutofit lnSpcReduction="10000"/>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l" defTabSz="914400" rtl="0" eaLnBrk="1" latinLnBrk="0" hangingPunct="1"/>
            <a:endParaRPr/>
          </a:p>
        </xdr:txBody>
      </xdr:sp>
      <xdr:sp macro="" textlink="">
        <xdr:nvSpPr>
          <xdr:cNvPr id="6" name="InstallationHelpContent">
            <a:hlinkClick xmlns:r="http://schemas.openxmlformats.org/officeDocument/2006/relationships" r:id="rId1"/>
            <a:extLst>
              <a:ext uri="{FF2B5EF4-FFF2-40B4-BE49-F238E27FC236}">
                <a16:creationId xmlns:a16="http://schemas.microsoft.com/office/drawing/2014/main" id="{00000000-0008-0000-0300-000006000000}"/>
              </a:ext>
            </a:extLst>
          </xdr:cNvPr>
          <xdr:cNvSpPr txBox="1"/>
        </xdr:nvSpPr>
        <xdr:spPr>
          <a:xfrm>
            <a:off x="914400" y="11144232"/>
            <a:ext cx="9652000" cy="501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tlCol="0" anchor="ctr" anchorCtr="0">
            <a:spAutoFit/>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b="0" i="0">
                <a:latin typeface="Segoe UI" panose="020B0502040204020203" pitchFamily="34" charset="0"/>
                <a:cs typeface="Segoe UI" panose="020B0502040204020203" pitchFamily="34" charset="0"/>
              </a:rPr>
              <a:t>Retournez à votre navigateur Internet ou copiez ce lien dans votre navigateur :</a:t>
            </a:r>
          </a:p>
          <a:p>
            <a:pPr marL="0" indent="0" algn="l" defTabSz="914400" rtl="0" eaLnBrk="1" latinLnBrk="0" hangingPunct="1"/>
            <a:r>
              <a:rPr lang="en-US" sz="1200" b="0" i="0" u="sng" kern="1200">
                <a:solidFill>
                  <a:srgbClr val="0563C1"/>
                </a:solidFill>
                <a:latin typeface="Segoe UI" panose="020B0502040204020203" pitchFamily="34" charset="0"/>
                <a:ea typeface="+mn-ea"/>
                <a:cs typeface="Segoe UI" panose="020B0502040204020203" pitchFamily="34" charset="0"/>
              </a:rPr>
              <a:t>https://pages.store.office.com/addinsinstallpage.aspx?rs=fr-FR&amp;assetid=WA102957665&amp;isWac=True&amp;ui=fr-FR&amp;ad=FR</a:t>
            </a:r>
          </a:p>
        </xdr:txBody>
      </xdr:sp>
      <xdr:sp macro="" textlink="">
        <xdr:nvSpPr>
          <xdr:cNvPr id="7" name="InstallationHelpHeader">
            <a:extLst>
              <a:ext uri="{FF2B5EF4-FFF2-40B4-BE49-F238E27FC236}">
                <a16:creationId xmlns:a16="http://schemas.microsoft.com/office/drawing/2014/main" id="{00000000-0008-0000-0300-000007000000}"/>
              </a:ext>
            </a:extLst>
          </xdr:cNvPr>
          <xdr:cNvSpPr txBox="1"/>
        </xdr:nvSpPr>
        <xdr:spPr>
          <a:xfrm>
            <a:off x="914400" y="10800398"/>
            <a:ext cx="9651999" cy="343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tlCol="0" anchor="ctr" anchorCtr="0">
            <a:normAutofit lnSpcReduction="10000"/>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800" b="0" i="0">
                <a:latin typeface="Segoe UI Light" panose="020B0502040204020203" pitchFamily="34" charset="0"/>
                <a:cs typeface="Segoe UI Light" panose="020B0502040204020203" pitchFamily="34" charset="0"/>
              </a:rPr>
              <a:t>Besoin d’aide ?</a:t>
            </a:r>
          </a:p>
        </xdr:txBody>
      </xdr:sp>
      <xdr:pic>
        <xdr:nvPicPr>
          <xdr:cNvPr id="8" name="LaunchHelpImage" descr="Ruban Office ouvert sur l’onglet Insérer.">
            <a:extLst>
              <a:ext uri="{FF2B5EF4-FFF2-40B4-BE49-F238E27FC236}">
                <a16:creationId xmlns:a16="http://schemas.microsoft.com/office/drawing/2014/main" id="{00000000-0008-0000-0300-000008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399" y="8361297"/>
            <a:ext cx="5943600" cy="2102400"/>
          </a:xfrm>
          <a:prstGeom prst="rect">
            <a:avLst/>
          </a:prstGeom>
          <a:ln>
            <a:noFill/>
          </a:ln>
        </xdr:spPr>
      </xdr:pic>
      <xdr:sp macro="" textlink="">
        <xdr:nvSpPr>
          <xdr:cNvPr id="9" name="MyAdd-ins">
            <a:extLst>
              <a:ext uri="{FF2B5EF4-FFF2-40B4-BE49-F238E27FC236}">
                <a16:creationId xmlns:a16="http://schemas.microsoft.com/office/drawing/2014/main" id="{00000000-0008-0000-0300-000009000000}"/>
              </a:ext>
            </a:extLst>
          </xdr:cNvPr>
          <xdr:cNvSpPr txBox="1"/>
        </xdr:nvSpPr>
        <xdr:spPr>
          <a:xfrm>
            <a:off x="4846125" y="9212686"/>
            <a:ext cx="1012727" cy="311394"/>
          </a:xfrm>
          <a:prstGeom prst="rect">
            <a:avLst/>
          </a:prstGeom>
          <a:noFill/>
        </xdr:spPr>
        <xdr:txBody>
          <a:bodyPr wrap="square" lIns="0" tIns="0" rIns="0" bIns="0" rtlCol="0" anchor="ctr" anchorCtr="0">
            <a:noAutofit/>
          </a:bodyPr>
          <a:lstStyle/>
          <a:p>
            <a:pPr>
              <a:lnSpc>
                <a:spcPct val="105000"/>
              </a:lnSpc>
              <a:spcAft>
                <a:spcPts val="0"/>
              </a:spcAft>
            </a:pPr>
            <a:r>
              <a:rPr lang="en-GB" sz="1000" kern="1200">
                <a:solidFill>
                  <a:srgbClr val="404040"/>
                </a:solidFill>
                <a:effectLst/>
                <a:latin typeface="Segoe UI Semibold" panose="020B0702040204020203" pitchFamily="34" charset="0"/>
                <a:ea typeface="Times New Roman" panose="02020603050405020304" pitchFamily="18" charset="0"/>
              </a:rPr>
              <a:t>Mes compléments</a:t>
            </a:r>
            <a:endParaRPr lang="en-IE" sz="1200">
              <a:effectLst/>
              <a:latin typeface="Times New Roman" panose="02020603050405020304" pitchFamily="18" charset="0"/>
              <a:ea typeface="Times New Roman" panose="02020603050405020304" pitchFamily="18" charset="0"/>
            </a:endParaRPr>
          </a:p>
        </xdr:txBody>
      </xdr:sp>
      <xdr:sp macro="" textlink="">
        <xdr:nvSpPr>
          <xdr:cNvPr id="10" name="TabName">
            <a:extLst>
              <a:ext uri="{FF2B5EF4-FFF2-40B4-BE49-F238E27FC236}">
                <a16:creationId xmlns:a16="http://schemas.microsoft.com/office/drawing/2014/main" id="{00000000-0008-0000-0300-00000A000000}"/>
              </a:ext>
            </a:extLst>
          </xdr:cNvPr>
          <xdr:cNvSpPr txBox="1"/>
        </xdr:nvSpPr>
        <xdr:spPr>
          <a:xfrm>
            <a:off x="2249216" y="8637958"/>
            <a:ext cx="1127225" cy="315771"/>
          </a:xfrm>
          <a:prstGeom prst="rect">
            <a:avLst/>
          </a:prstGeom>
          <a:noFill/>
        </xdr:spPr>
        <xdr:txBody>
          <a:bodyPr wrap="square" lIns="0" tIns="0" rIns="0" bIns="0" rtlCol="0" anchor="ctr" anchorCtr="0">
            <a:noAutofit/>
          </a:bodyPr>
          <a:lstStyle/>
          <a:p>
            <a:pPr algn="ctr">
              <a:lnSpc>
                <a:spcPct val="105000"/>
              </a:lnSpc>
              <a:spcAft>
                <a:spcPts val="0"/>
              </a:spcAft>
            </a:pPr>
            <a:r>
              <a:rPr lang="en-GB" sz="1000" kern="1200">
                <a:solidFill>
                  <a:srgbClr val="217346"/>
                </a:solidFill>
                <a:effectLst/>
                <a:latin typeface="Segoe UI Semibold" panose="020B0702040204020203" pitchFamily="34" charset="0"/>
                <a:ea typeface="Times New Roman" panose="02020603050405020304" pitchFamily="18" charset="0"/>
              </a:rPr>
              <a:t>Insérer</a:t>
            </a:r>
            <a:endParaRPr lang="en-IE" sz="1200">
              <a:solidFill>
                <a:srgbClr val="217346"/>
              </a:solidFill>
              <a:effectLst/>
              <a:latin typeface="Times New Roman" panose="02020603050405020304" pitchFamily="18" charset="0"/>
              <a:ea typeface="Times New Roman" panose="02020603050405020304" pitchFamily="18" charset="0"/>
            </a:endParaRPr>
          </a:p>
        </xdr:txBody>
      </xdr:sp>
      <xdr:sp macro="" textlink="">
        <xdr:nvSpPr>
          <xdr:cNvPr id="11" name="LaunchHelpContent2">
            <a:extLst>
              <a:ext uri="{FF2B5EF4-FFF2-40B4-BE49-F238E27FC236}">
                <a16:creationId xmlns:a16="http://schemas.microsoft.com/office/drawing/2014/main" id="{00000000-0008-0000-0300-00000B000000}"/>
              </a:ext>
            </a:extLst>
          </xdr:cNvPr>
          <xdr:cNvSpPr txBox="1"/>
        </xdr:nvSpPr>
        <xdr:spPr>
          <a:xfrm>
            <a:off x="914400" y="8071503"/>
            <a:ext cx="9658350" cy="33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none" lIns="0" rtlCol="0" anchor="ctr" anchorCtr="0">
            <a:noAutofit/>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b="0" i="0" baseline="0">
                <a:latin typeface="Segoe UI Semibold" panose="020B0702040204020203" pitchFamily="34" charset="0"/>
                <a:cs typeface="Segoe UI Semibold" panose="020B0702040204020203" pitchFamily="34" charset="0"/>
              </a:rPr>
              <a:t>Dans l’onglet Insérer</a:t>
            </a:r>
            <a:endParaRPr lang="en-US" sz="1200" b="0" i="0">
              <a:latin typeface="Segoe UI Semibold" panose="020B0702040204020203" pitchFamily="34" charset="0"/>
              <a:cs typeface="Segoe UI Semibold" panose="020B0702040204020203" pitchFamily="34" charset="0"/>
            </a:endParaRPr>
          </a:p>
        </xdr:txBody>
      </xdr:sp>
      <xdr:sp macro="" textlink="">
        <xdr:nvSpPr>
          <xdr:cNvPr id="12" name="LaunchHelpContent1">
            <a:extLst>
              <a:ext uri="{FF2B5EF4-FFF2-40B4-BE49-F238E27FC236}">
                <a16:creationId xmlns:a16="http://schemas.microsoft.com/office/drawing/2014/main" id="{00000000-0008-0000-0300-00000C000000}"/>
              </a:ext>
            </a:extLst>
          </xdr:cNvPr>
          <xdr:cNvSpPr txBox="1"/>
        </xdr:nvSpPr>
        <xdr:spPr>
          <a:xfrm>
            <a:off x="914400" y="7698762"/>
            <a:ext cx="9658350" cy="331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none" lIns="0" rtlCol="0" anchor="ctr" anchorCtr="0">
            <a:noAutofit/>
          </a:bodyP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200" b="0" i="0">
                <a:latin typeface="Segoe UI" panose="020B0502040204020203" pitchFamily="34" charset="0"/>
                <a:cs typeface="Segoe UI" panose="020B0502040204020203" pitchFamily="34" charset="0"/>
              </a:rPr>
              <a:t>Après avoir installé le complément, vous pouvez le lancer en sélectionnant le bouton du complément dans l’onglet Insérer</a:t>
            </a:r>
            <a:endParaRPr lang="en-US" sz="1200" b="1" i="0">
              <a:latin typeface="Segoe UI" panose="020B0502040204020203" pitchFamily="34" charset="0"/>
              <a:cs typeface="Segoe UI" panose="020B0502040204020203" pitchFamily="34" charset="0"/>
            </a:endParaRPr>
          </a:p>
        </xdr:txBody>
      </xdr:sp>
      <xdr:sp macro="" textlink="">
        <xdr:nvSpPr>
          <xdr:cNvPr id="13" name="LaunchHelpHeader">
            <a:extLst>
              <a:ext uri="{FF2B5EF4-FFF2-40B4-BE49-F238E27FC236}">
                <a16:creationId xmlns:a16="http://schemas.microsoft.com/office/drawing/2014/main" id="{00000000-0008-0000-0300-00000D000000}"/>
              </a:ext>
            </a:extLst>
          </xdr:cNvPr>
          <xdr:cNvSpPr txBox="1"/>
        </xdr:nvSpPr>
        <xdr:spPr>
          <a:xfrm>
            <a:off x="914400" y="7150100"/>
            <a:ext cx="9658350" cy="493377"/>
          </a:xfrm>
          <a:prstGeom prst="rect">
            <a:avLst/>
          </a:prstGeom>
        </xdr:spPr>
        <xdr:txBody>
          <a:bodyPr wrap="none" lIns="0" rtlCol="0" anchor="ctr"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a:latin typeface="Segoe UI Light" panose="020B0502040204020203" pitchFamily="34" charset="0"/>
                <a:cs typeface="Segoe UI Light" panose="020B0502040204020203" pitchFamily="34" charset="0"/>
              </a:rPr>
              <a:t>Pour relancer le complément</a:t>
            </a:r>
          </a:p>
        </xdr:txBody>
      </xdr:sp>
      <xdr:sp macro="" textlink="">
        <xdr:nvSpPr>
          <xdr:cNvPr id="14" name="Add-in_Banner">
            <a:extLst>
              <a:ext uri="{FF2B5EF4-FFF2-40B4-BE49-F238E27FC236}">
                <a16:creationId xmlns:a16="http://schemas.microsoft.com/office/drawing/2014/main" id="{00000000-0008-0000-0300-00000E000000}"/>
              </a:ext>
            </a:extLst>
          </xdr:cNvPr>
          <xdr:cNvSpPr txBox="1"/>
        </xdr:nvSpPr>
        <xdr:spPr>
          <a:xfrm>
            <a:off x="0" y="495300"/>
            <a:ext cx="10570025" cy="676275"/>
          </a:xfrm>
          <a:prstGeom prst="rect">
            <a:avLst/>
          </a:prstGeom>
          <a:solidFill>
            <a:srgbClr val="494748">
              <a:alpha val="470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332000" tIns="180000" rIns="216000" bIns="180000" numCol="1" spcCol="0" rtlCol="0" fromWordArt="0" anchor="ctr" anchorCtr="0" forceAA="0" compatLnSpc="1">
            <a:prstTxWarp prst="textNoShape">
              <a:avLst/>
            </a:prstTxWarp>
            <a:spAutoFit/>
          </a:bodyPr>
          <a:lstStyle/>
          <a:p>
            <a:pPr>
              <a:spcAft>
                <a:spcPts val="0"/>
              </a:spcAft>
            </a:pPr>
            <a:r>
              <a:rPr lang="en-GB" sz="1800">
                <a:solidFill>
                  <a:srgbClr val="000000"/>
                </a:solidFill>
                <a:effectLst/>
                <a:latin typeface="Segoe UI Light" panose="020B0502040204020203" pitchFamily="34" charset="0"/>
                <a:ea typeface="Calibri" panose="020F0502020204030204" pitchFamily="34" charset="0"/>
                <a:cs typeface="Segoe UI Light" panose="020B0502040204020203" pitchFamily="34" charset="0"/>
              </a:rPr>
              <a:t>Mini Calendar and Date Picker</a:t>
            </a:r>
            <a:endParaRPr lang="en-IE" sz="1200">
              <a:effectLst/>
              <a:latin typeface="Segoe UI Light" panose="020B0502040204020203" pitchFamily="34" charset="0"/>
              <a:ea typeface="Calibri" panose="020F0502020204030204" pitchFamily="34" charset="0"/>
              <a:cs typeface="Segoe UI Light" panose="020B0502040204020203" pitchFamily="34" charset="0"/>
            </a:endParaRPr>
          </a:p>
        </xdr:txBody>
      </xdr:sp>
      <xdr:pic>
        <xdr:nvPicPr>
          <xdr:cNvPr id="15" name="Add-in_Icon" descr="Icône pour Mini Calendar and Date Picker.">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3"/>
          <a:stretch>
            <a:fillRect/>
          </a:stretch>
        </xdr:blipFill>
        <xdr:spPr bwMode="auto">
          <a:xfrm>
            <a:off x="914400" y="692150"/>
            <a:ext cx="291465" cy="291465"/>
          </a:xfrm>
          <a:prstGeom prst="rect">
            <a:avLst/>
          </a:prstGeom>
          <a:noFill/>
        </xdr:spPr>
      </xdr:pic>
    </xdr:grpSp>
    <xdr:clientData/>
  </xdr:twoCellAnchor>
  <xdr:twoCellAnchor>
    <xdr:from>
      <xdr:col>1</xdr:col>
      <xdr:colOff>50800</xdr:colOff>
      <xdr:row>7</xdr:row>
      <xdr:rowOff>152400</xdr:rowOff>
    </xdr:from>
    <xdr:to>
      <xdr:col>11</xdr:col>
      <xdr:colOff>584200</xdr:colOff>
      <xdr:row>34</xdr:row>
      <xdr:rowOff>114300</xdr:rowOff>
    </xdr:to>
    <mc:AlternateContent xmlns:mc="http://schemas.openxmlformats.org/markup-compatibility/2006">
      <mc:Choice xmlns:we="http://schemas.microsoft.com/office/webextensions/webextension/2010/11" Requires="we">
        <xdr:graphicFrame macro="">
          <xdr:nvGraphicFramePr>
            <xdr:cNvPr id="16" name="Add-in" descr="Contenu de complément pour Mini Calendar and Date Picker.">
              <a:extLst>
                <a:ext uri="{FF2B5EF4-FFF2-40B4-BE49-F238E27FC236}">
                  <a16:creationId xmlns:a16="http://schemas.microsoft.com/office/drawing/2014/main" id="{00000000-0008-0000-0300-000010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4"/>
            </a:graphicData>
          </a:graphic>
        </xdr:graphicFrame>
      </mc:Choice>
      <mc:Fallback>
        <xdr:pic>
          <xdr:nvPicPr>
            <xdr:cNvPr id="16" name="Add-in" descr="Contenu de complément pour Mini Calendar and Date Picker.">
              <a:extLst>
                <a:ext uri="{FF2B5EF4-FFF2-40B4-BE49-F238E27FC236}">
                  <a16:creationId xmlns:a16="http://schemas.microsoft.com/office/drawing/2014/main" id="{00000000-0008-0000-0300-000010000000}"/>
                </a:ext>
              </a:extLst>
            </xdr:cNvPr>
            <xdr:cNvPicPr/>
          </xdr:nvPicPr>
          <xdr:blipFill>
            <a:blip xmlns:r="http://schemas.openxmlformats.org/officeDocument/2006/relationships" r:embed="rId5"/>
            <a:stretch>
              <a:fillRect/>
            </a:stretch>
          </xdr:blipFill>
          <xdr:spPr>
            <a:prstGeom prst="rect">
              <a:avLst/>
            </a:prstGeom>
          </xdr:spPr>
        </xdr:pic>
      </mc:Fallback>
    </mc:AlternateContent>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1.png"/></Relationships>
</file>

<file path=xl/webextensions/_rels/webextension2.xml.rels><?xml version="1.0" encoding="UTF-8" standalone="yes"?>
<Relationships xmlns="http://schemas.openxmlformats.org/package/2006/relationships"><Relationship Id="rId1" Type="http://schemas.openxmlformats.org/officeDocument/2006/relationships/image" Target="../media/image5.png"/></Relationships>
</file>

<file path=xl/webextensions/webextension1.xml><?xml version="1.0" encoding="utf-8"?>
<we:webextension xmlns:we="http://schemas.microsoft.com/office/webextensions/webextension/2010/11" id="{00000000-0008-0000-0000-000004000000}">
  <we:reference id="wa102957665" version="1.3.0.0" store="fr-FR" storeType="OMEX"/>
  <we:alternateReferences>
    <we:reference id="wa102957665" version="1.3.0.0" store="wa102957665" storeType="OMEX"/>
  </we:alternateReferences>
  <we:properties>
    <we:property name="opt_month" value="&quot;2024-03-01&quot;"/>
  </we:properties>
  <we:bindings/>
  <we:snapshot xmlns:r="http://schemas.openxmlformats.org/officeDocument/2006/relationships" r:embed="rId1"/>
</we:webextension>
</file>

<file path=xl/webextensions/webextension2.xml><?xml version="1.0" encoding="utf-8"?>
<we:webextension xmlns:we="http://schemas.microsoft.com/office/webextensions/webextension/2010/11" id="{00000000-0008-0000-0300-000010000000}">
  <we:reference id="WA102957665" version="1.3.0" store="fr-FR" storeType="OMEX"/>
  <we:alternateReferences/>
  <we:properties>
    <we:property name="Microsoft.Office.CampaignId" value="&quot;none&quot;"/>
  </we:properties>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L149"/>
  <sheetViews>
    <sheetView showGridLines="0" zoomScale="110" zoomScaleNormal="110" workbookViewId="0">
      <selection activeCell="J6" sqref="J6"/>
    </sheetView>
  </sheetViews>
  <sheetFormatPr baseColWidth="10" defaultColWidth="11.5703125" defaultRowHeight="15.75" x14ac:dyDescent="0.25"/>
  <cols>
    <col min="1" max="1" width="7.7109375" style="17" customWidth="1"/>
    <col min="2" max="2" width="48" style="18" customWidth="1"/>
    <col min="3" max="3" width="27.28515625" style="18" customWidth="1"/>
    <col min="4" max="4" width="21.140625" style="18" customWidth="1"/>
    <col min="5" max="5" width="19" style="18" customWidth="1"/>
    <col min="6" max="7" width="15" style="35" customWidth="1"/>
    <col min="8" max="8" width="13.28515625" style="20" customWidth="1"/>
    <col min="9" max="9" width="20.85546875" style="18" customWidth="1"/>
    <col min="10" max="10" width="26.7109375" style="21" customWidth="1"/>
    <col min="11" max="11" width="28.140625" style="18" customWidth="1"/>
    <col min="12" max="12" width="15.5703125" style="18" customWidth="1"/>
    <col min="13" max="16384" width="11.5703125" style="18"/>
  </cols>
  <sheetData>
    <row r="2" spans="1:12" ht="30" customHeight="1" x14ac:dyDescent="0.25">
      <c r="E2" s="6" t="s">
        <v>117</v>
      </c>
      <c r="F2" s="19"/>
      <c r="G2" s="20"/>
    </row>
    <row r="3" spans="1:12" ht="30" customHeight="1" x14ac:dyDescent="0.25">
      <c r="E3" s="19"/>
      <c r="F3" s="19"/>
      <c r="G3" s="20"/>
    </row>
    <row r="4" spans="1:12" ht="79.150000000000006" customHeight="1" x14ac:dyDescent="0.25">
      <c r="B4" s="54" t="s">
        <v>172</v>
      </c>
      <c r="C4" s="54"/>
      <c r="D4" s="54"/>
      <c r="E4" s="54"/>
      <c r="F4" s="19"/>
      <c r="G4" s="20"/>
    </row>
    <row r="5" spans="1:12" ht="34.9" customHeight="1" x14ac:dyDescent="0.25">
      <c r="B5" s="54" t="s">
        <v>171</v>
      </c>
      <c r="C5" s="54"/>
      <c r="D5" s="54"/>
      <c r="E5" s="54"/>
      <c r="F5" s="19"/>
      <c r="G5" s="20"/>
    </row>
    <row r="6" spans="1:12" ht="30" customHeight="1" x14ac:dyDescent="0.25">
      <c r="B6" s="8" t="s">
        <v>138</v>
      </c>
      <c r="E6" s="7"/>
      <c r="F6" s="7"/>
      <c r="G6" s="10"/>
    </row>
    <row r="7" spans="1:12" ht="30" customHeight="1" x14ac:dyDescent="0.25">
      <c r="B7" s="8" t="s">
        <v>143</v>
      </c>
      <c r="E7" s="7"/>
      <c r="F7" s="7"/>
      <c r="G7" s="10"/>
    </row>
    <row r="8" spans="1:12" ht="30" customHeight="1" x14ac:dyDescent="0.25">
      <c r="B8" s="8" t="s">
        <v>118</v>
      </c>
      <c r="E8" s="7"/>
      <c r="F8" s="7"/>
      <c r="G8" s="10"/>
    </row>
    <row r="9" spans="1:12" ht="4.5" customHeight="1" x14ac:dyDescent="0.25">
      <c r="B9" s="8"/>
      <c r="E9" s="7"/>
      <c r="F9" s="7"/>
      <c r="G9" s="10"/>
    </row>
    <row r="10" spans="1:12" ht="30" customHeight="1" x14ac:dyDescent="0.25">
      <c r="F10" s="20"/>
      <c r="G10" s="20"/>
    </row>
    <row r="11" spans="1:12" s="19" customFormat="1" ht="30" customHeight="1" x14ac:dyDescent="0.25">
      <c r="A11" s="22" t="s">
        <v>0</v>
      </c>
      <c r="B11" s="23" t="s">
        <v>1</v>
      </c>
      <c r="C11" s="23" t="s">
        <v>2</v>
      </c>
      <c r="D11" s="23" t="s">
        <v>3</v>
      </c>
      <c r="E11" s="23" t="s">
        <v>4</v>
      </c>
      <c r="F11" s="24" t="s">
        <v>5</v>
      </c>
      <c r="G11" s="24" t="s">
        <v>6</v>
      </c>
      <c r="H11" s="23" t="s">
        <v>7</v>
      </c>
      <c r="I11" s="23" t="s">
        <v>8</v>
      </c>
      <c r="J11" s="25" t="s">
        <v>9</v>
      </c>
      <c r="K11" s="23" t="s">
        <v>10</v>
      </c>
      <c r="L11" s="23" t="s">
        <v>11</v>
      </c>
    </row>
    <row r="12" spans="1:12" s="15" customFormat="1" ht="30" customHeight="1" x14ac:dyDescent="0.25">
      <c r="A12" s="11" t="s">
        <v>12</v>
      </c>
      <c r="B12" s="12" t="s">
        <v>154</v>
      </c>
      <c r="C12" s="12"/>
      <c r="D12" s="12"/>
      <c r="E12" s="12"/>
      <c r="F12" s="13">
        <f>MIN(F13:F20)</f>
        <v>45369</v>
      </c>
      <c r="G12" s="14">
        <f>MAX(G13:G20)</f>
        <v>45380</v>
      </c>
      <c r="H12" s="9">
        <f>NETWORKDAYS(F12,G12)</f>
        <v>10</v>
      </c>
      <c r="I12" s="50"/>
      <c r="J12" s="53">
        <f>AVERAGE(J13:J20)</f>
        <v>0.44285714285714278</v>
      </c>
      <c r="K12" s="12"/>
      <c r="L12" s="12"/>
    </row>
    <row r="13" spans="1:12" ht="30" customHeight="1" x14ac:dyDescent="0.25">
      <c r="A13" s="26" t="s">
        <v>13</v>
      </c>
      <c r="B13" s="16" t="s">
        <v>119</v>
      </c>
      <c r="C13" s="27" t="s">
        <v>173</v>
      </c>
      <c r="D13" s="27" t="s">
        <v>168</v>
      </c>
      <c r="E13" s="27" t="s">
        <v>153</v>
      </c>
      <c r="F13" s="28">
        <v>45369</v>
      </c>
      <c r="G13" s="29">
        <v>45380</v>
      </c>
      <c r="H13" s="30">
        <f>NETWORKDAYS(F13,G13)</f>
        <v>10</v>
      </c>
      <c r="I13" s="31" t="s">
        <v>116</v>
      </c>
      <c r="J13" s="32">
        <v>1</v>
      </c>
      <c r="K13" s="27"/>
      <c r="L13" s="27"/>
    </row>
    <row r="14" spans="1:12" ht="51.6" customHeight="1" x14ac:dyDescent="0.25">
      <c r="A14" s="26"/>
      <c r="B14" s="16"/>
      <c r="C14" s="27" t="s">
        <v>164</v>
      </c>
      <c r="D14" s="27" t="s">
        <v>168</v>
      </c>
      <c r="E14" s="27"/>
      <c r="F14" s="28">
        <v>45369</v>
      </c>
      <c r="G14" s="29">
        <v>45380</v>
      </c>
      <c r="H14" s="30">
        <f>NETWORKDAYS(F14,G14)</f>
        <v>10</v>
      </c>
      <c r="I14" s="31" t="s">
        <v>116</v>
      </c>
      <c r="J14" s="32">
        <v>1</v>
      </c>
      <c r="K14" s="27"/>
      <c r="L14" s="27"/>
    </row>
    <row r="15" spans="1:12" ht="30" customHeight="1" x14ac:dyDescent="0.25">
      <c r="A15" s="26" t="s">
        <v>14</v>
      </c>
      <c r="B15" s="27" t="s">
        <v>161</v>
      </c>
      <c r="C15" s="27" t="s">
        <v>144</v>
      </c>
      <c r="D15" s="27" t="s">
        <v>168</v>
      </c>
      <c r="E15" s="27"/>
      <c r="F15" s="28">
        <v>45372</v>
      </c>
      <c r="G15" s="29">
        <v>45377</v>
      </c>
      <c r="H15" s="30">
        <f t="shared" ref="H15:H20" si="0">NETWORKDAYS(F15,G15)</f>
        <v>4</v>
      </c>
      <c r="I15" s="31" t="s">
        <v>109</v>
      </c>
      <c r="J15" s="32">
        <v>0.3</v>
      </c>
      <c r="K15" s="27"/>
      <c r="L15" s="27"/>
    </row>
    <row r="16" spans="1:12" ht="30" customHeight="1" x14ac:dyDescent="0.25">
      <c r="A16" s="26"/>
      <c r="B16" s="27"/>
      <c r="C16" s="27" t="s">
        <v>170</v>
      </c>
      <c r="D16" s="27" t="s">
        <v>135</v>
      </c>
      <c r="E16" s="27"/>
      <c r="F16" s="28"/>
      <c r="G16" s="29"/>
      <c r="H16" s="30"/>
      <c r="I16" s="31" t="s">
        <v>109</v>
      </c>
      <c r="J16" s="32">
        <v>0.5</v>
      </c>
      <c r="K16" s="27"/>
      <c r="L16" s="27"/>
    </row>
    <row r="17" spans="1:12" ht="30" customHeight="1" x14ac:dyDescent="0.25">
      <c r="A17" s="26" t="s">
        <v>15</v>
      </c>
      <c r="B17" s="27" t="s">
        <v>162</v>
      </c>
      <c r="C17" s="27"/>
      <c r="D17" s="27" t="s">
        <v>168</v>
      </c>
      <c r="E17" s="27"/>
      <c r="F17" s="28"/>
      <c r="G17" s="29"/>
      <c r="H17" s="30">
        <f t="shared" si="0"/>
        <v>0</v>
      </c>
      <c r="I17" s="31" t="s">
        <v>109</v>
      </c>
      <c r="J17" s="32">
        <v>0.3</v>
      </c>
      <c r="K17" s="27"/>
      <c r="L17" s="27"/>
    </row>
    <row r="18" spans="1:12" ht="45" customHeight="1" x14ac:dyDescent="0.25">
      <c r="A18" s="26" t="s">
        <v>16</v>
      </c>
      <c r="B18" s="27" t="s">
        <v>163</v>
      </c>
      <c r="C18" s="27" t="s">
        <v>165</v>
      </c>
      <c r="D18" s="27" t="s">
        <v>168</v>
      </c>
      <c r="E18" s="27"/>
      <c r="F18" s="28"/>
      <c r="G18" s="29"/>
      <c r="H18" s="30">
        <f t="shared" si="0"/>
        <v>0</v>
      </c>
      <c r="I18" s="31" t="s">
        <v>113</v>
      </c>
      <c r="J18" s="32">
        <v>0</v>
      </c>
      <c r="K18" s="27"/>
      <c r="L18" s="27"/>
    </row>
    <row r="19" spans="1:12" ht="51" customHeight="1" x14ac:dyDescent="0.25">
      <c r="A19" s="26"/>
      <c r="B19" s="27"/>
      <c r="C19" s="27" t="s">
        <v>166</v>
      </c>
      <c r="D19" s="27" t="s">
        <v>168</v>
      </c>
      <c r="E19" s="27"/>
      <c r="F19" s="28"/>
      <c r="G19" s="29"/>
      <c r="H19" s="30"/>
      <c r="I19" s="31" t="s">
        <v>113</v>
      </c>
      <c r="J19" s="32">
        <v>0</v>
      </c>
      <c r="K19" s="27"/>
      <c r="L19" s="27"/>
    </row>
    <row r="20" spans="1:12" ht="30" customHeight="1" x14ac:dyDescent="0.25">
      <c r="A20" s="26" t="s">
        <v>17</v>
      </c>
      <c r="B20" s="27"/>
      <c r="C20" s="27"/>
      <c r="D20" s="27"/>
      <c r="E20" s="27"/>
      <c r="F20" s="28"/>
      <c r="G20" s="29"/>
      <c r="H20" s="30">
        <f t="shared" si="0"/>
        <v>0</v>
      </c>
      <c r="I20" s="31"/>
      <c r="J20" s="32"/>
      <c r="K20" s="27"/>
      <c r="L20" s="27"/>
    </row>
    <row r="21" spans="1:12" ht="30" customHeight="1" x14ac:dyDescent="0.25"/>
    <row r="22" spans="1:12" ht="30" customHeight="1" x14ac:dyDescent="0.25"/>
    <row r="23" spans="1:12" ht="30" customHeight="1" x14ac:dyDescent="0.25">
      <c r="A23" s="22" t="s">
        <v>0</v>
      </c>
      <c r="B23" s="23" t="s">
        <v>1</v>
      </c>
      <c r="C23" s="23" t="s">
        <v>2</v>
      </c>
      <c r="D23" s="23" t="s">
        <v>3</v>
      </c>
      <c r="E23" s="23" t="s">
        <v>4</v>
      </c>
      <c r="F23" s="24" t="s">
        <v>5</v>
      </c>
      <c r="G23" s="24" t="s">
        <v>6</v>
      </c>
      <c r="H23" s="23" t="s">
        <v>7</v>
      </c>
      <c r="I23" s="23" t="s">
        <v>8</v>
      </c>
      <c r="J23" s="25" t="s">
        <v>9</v>
      </c>
      <c r="K23" s="23" t="s">
        <v>10</v>
      </c>
      <c r="L23" s="23" t="s">
        <v>11</v>
      </c>
    </row>
    <row r="24" spans="1:12" s="33" customFormat="1" ht="30" customHeight="1" x14ac:dyDescent="0.25">
      <c r="A24" s="43" t="s">
        <v>18</v>
      </c>
      <c r="B24" s="44" t="s">
        <v>120</v>
      </c>
      <c r="C24" s="44"/>
      <c r="D24" s="44"/>
      <c r="E24" s="44"/>
      <c r="F24" s="45">
        <f>MIN(F25:F35)</f>
        <v>45384</v>
      </c>
      <c r="G24" s="46">
        <f>MAX(G25:G35)</f>
        <v>45394</v>
      </c>
      <c r="H24" s="47">
        <f>NETWORKDAYS(F24,G24)</f>
        <v>9</v>
      </c>
      <c r="I24" s="48"/>
      <c r="J24" s="49" t="e">
        <f>AVERAGE(J25:J35)</f>
        <v>#DIV/0!</v>
      </c>
      <c r="K24" s="44"/>
      <c r="L24" s="44"/>
    </row>
    <row r="25" spans="1:12" ht="57" customHeight="1" x14ac:dyDescent="0.25">
      <c r="A25" s="26" t="s">
        <v>19</v>
      </c>
      <c r="B25" s="34" t="s">
        <v>130</v>
      </c>
      <c r="C25" s="27"/>
      <c r="D25" s="27" t="s">
        <v>168</v>
      </c>
      <c r="E25" s="27"/>
      <c r="F25" s="28"/>
      <c r="G25" s="29"/>
      <c r="H25" s="30">
        <f t="shared" ref="H25:H35" si="1">NETWORKDAYS(F25,G25)</f>
        <v>0</v>
      </c>
      <c r="I25" s="31"/>
      <c r="J25" s="32"/>
      <c r="K25" s="27"/>
      <c r="L25" s="27"/>
    </row>
    <row r="26" spans="1:12" ht="55.15" customHeight="1" x14ac:dyDescent="0.25">
      <c r="A26" s="26" t="s">
        <v>20</v>
      </c>
      <c r="B26" s="34" t="s">
        <v>121</v>
      </c>
      <c r="C26" s="27" t="s">
        <v>174</v>
      </c>
      <c r="D26" s="27" t="s">
        <v>122</v>
      </c>
      <c r="E26" s="27" t="s">
        <v>123</v>
      </c>
      <c r="F26" s="28">
        <v>45384</v>
      </c>
      <c r="G26" s="29">
        <v>45394</v>
      </c>
      <c r="H26" s="30">
        <f t="shared" si="1"/>
        <v>9</v>
      </c>
      <c r="I26" s="31" t="s">
        <v>113</v>
      </c>
      <c r="J26" s="32"/>
      <c r="K26" s="27"/>
      <c r="L26" s="27"/>
    </row>
    <row r="27" spans="1:12" ht="30" customHeight="1" x14ac:dyDescent="0.25">
      <c r="A27" s="26" t="s">
        <v>21</v>
      </c>
      <c r="B27" s="34" t="s">
        <v>124</v>
      </c>
      <c r="C27" s="27"/>
      <c r="D27" s="27" t="s">
        <v>122</v>
      </c>
      <c r="E27" s="27" t="s">
        <v>123</v>
      </c>
      <c r="F27" s="28"/>
      <c r="G27" s="29"/>
      <c r="H27" s="30">
        <f t="shared" si="1"/>
        <v>0</v>
      </c>
      <c r="I27" s="31"/>
      <c r="J27" s="32"/>
      <c r="K27" s="27"/>
      <c r="L27" s="27"/>
    </row>
    <row r="28" spans="1:12" ht="54.6" customHeight="1" x14ac:dyDescent="0.25">
      <c r="A28" s="26" t="s">
        <v>22</v>
      </c>
      <c r="B28" s="34" t="s">
        <v>146</v>
      </c>
      <c r="C28" s="27" t="s">
        <v>140</v>
      </c>
      <c r="D28" s="27" t="s">
        <v>122</v>
      </c>
      <c r="E28" s="27" t="s">
        <v>123</v>
      </c>
      <c r="F28" s="28"/>
      <c r="G28" s="29"/>
      <c r="H28" s="30">
        <f t="shared" si="1"/>
        <v>0</v>
      </c>
      <c r="I28" s="31"/>
      <c r="J28" s="32"/>
      <c r="K28" s="27"/>
      <c r="L28" s="27"/>
    </row>
    <row r="29" spans="1:12" ht="30" customHeight="1" x14ac:dyDescent="0.25">
      <c r="A29" s="26"/>
      <c r="B29" s="34"/>
      <c r="C29" s="27" t="s">
        <v>125</v>
      </c>
      <c r="D29" s="27" t="s">
        <v>122</v>
      </c>
      <c r="E29" s="27"/>
      <c r="F29" s="28"/>
      <c r="G29" s="29"/>
      <c r="H29" s="30"/>
      <c r="I29" s="31"/>
      <c r="J29" s="32"/>
      <c r="K29" s="27"/>
      <c r="L29" s="27"/>
    </row>
    <row r="30" spans="1:12" ht="30" customHeight="1" x14ac:dyDescent="0.25">
      <c r="A30" s="26" t="s">
        <v>23</v>
      </c>
      <c r="B30" s="16" t="s">
        <v>126</v>
      </c>
      <c r="C30" s="27"/>
      <c r="D30" s="27" t="s">
        <v>122</v>
      </c>
      <c r="E30" s="27"/>
      <c r="F30" s="28"/>
      <c r="G30" s="29"/>
      <c r="H30" s="30">
        <f t="shared" si="1"/>
        <v>0</v>
      </c>
      <c r="I30" s="31"/>
      <c r="J30" s="32"/>
      <c r="K30" s="27"/>
      <c r="L30" s="27"/>
    </row>
    <row r="31" spans="1:12" ht="30" customHeight="1" x14ac:dyDescent="0.25">
      <c r="A31" s="26" t="s">
        <v>24</v>
      </c>
      <c r="B31" s="34" t="s">
        <v>175</v>
      </c>
      <c r="C31" s="27"/>
      <c r="D31" s="27" t="s">
        <v>122</v>
      </c>
      <c r="E31" s="27" t="s">
        <v>123</v>
      </c>
      <c r="F31" s="28"/>
      <c r="G31" s="29"/>
      <c r="H31" s="30">
        <f t="shared" si="1"/>
        <v>0</v>
      </c>
      <c r="I31" s="31"/>
      <c r="J31" s="32"/>
      <c r="K31" s="27"/>
      <c r="L31" s="27"/>
    </row>
    <row r="32" spans="1:12" ht="70.150000000000006" customHeight="1" x14ac:dyDescent="0.25">
      <c r="A32" s="26" t="s">
        <v>25</v>
      </c>
      <c r="B32" s="34" t="s">
        <v>145</v>
      </c>
      <c r="C32" s="27"/>
      <c r="D32" s="27" t="s">
        <v>122</v>
      </c>
      <c r="E32" s="27"/>
      <c r="F32" s="28"/>
      <c r="G32" s="29"/>
      <c r="H32" s="30">
        <f t="shared" si="1"/>
        <v>0</v>
      </c>
      <c r="I32" s="31"/>
      <c r="J32" s="32"/>
      <c r="K32" s="27"/>
      <c r="L32" s="27"/>
    </row>
    <row r="33" spans="1:12" ht="42" customHeight="1" x14ac:dyDescent="0.25">
      <c r="A33" s="26" t="s">
        <v>26</v>
      </c>
      <c r="B33" s="34" t="s">
        <v>133</v>
      </c>
      <c r="C33" s="27"/>
      <c r="D33" s="27" t="s">
        <v>122</v>
      </c>
      <c r="E33" s="27" t="s">
        <v>123</v>
      </c>
      <c r="F33" s="28"/>
      <c r="G33" s="29"/>
      <c r="H33" s="30">
        <f t="shared" si="1"/>
        <v>0</v>
      </c>
      <c r="I33" s="31"/>
      <c r="J33" s="32"/>
      <c r="K33" s="27"/>
      <c r="L33" s="27"/>
    </row>
    <row r="34" spans="1:12" ht="30" customHeight="1" x14ac:dyDescent="0.25">
      <c r="A34" s="26" t="s">
        <v>27</v>
      </c>
      <c r="B34" s="34"/>
      <c r="C34" s="27"/>
      <c r="D34" s="27"/>
      <c r="E34" s="27"/>
      <c r="F34" s="28"/>
      <c r="G34" s="29"/>
      <c r="H34" s="30">
        <f t="shared" si="1"/>
        <v>0</v>
      </c>
      <c r="I34" s="31"/>
      <c r="J34" s="32"/>
      <c r="K34" s="27"/>
      <c r="L34" s="27"/>
    </row>
    <row r="35" spans="1:12" ht="30" customHeight="1" x14ac:dyDescent="0.25">
      <c r="A35" s="26" t="s">
        <v>28</v>
      </c>
      <c r="B35" s="34"/>
      <c r="C35" s="27"/>
      <c r="D35" s="27"/>
      <c r="E35" s="27"/>
      <c r="F35" s="28"/>
      <c r="G35" s="29"/>
      <c r="H35" s="30">
        <f t="shared" si="1"/>
        <v>0</v>
      </c>
      <c r="I35" s="31"/>
      <c r="J35" s="32"/>
      <c r="K35" s="27"/>
      <c r="L35" s="27"/>
    </row>
    <row r="36" spans="1:12" ht="30" customHeight="1" x14ac:dyDescent="0.25"/>
    <row r="37" spans="1:12" ht="30" customHeight="1" x14ac:dyDescent="0.25"/>
    <row r="38" spans="1:12" ht="30" customHeight="1" x14ac:dyDescent="0.25">
      <c r="A38" s="22" t="s">
        <v>0</v>
      </c>
      <c r="B38" s="23" t="s">
        <v>1</v>
      </c>
      <c r="C38" s="23" t="s">
        <v>2</v>
      </c>
      <c r="D38" s="23" t="s">
        <v>3</v>
      </c>
      <c r="E38" s="23" t="s">
        <v>4</v>
      </c>
      <c r="F38" s="24" t="s">
        <v>5</v>
      </c>
      <c r="G38" s="24" t="s">
        <v>6</v>
      </c>
      <c r="H38" s="23" t="s">
        <v>7</v>
      </c>
      <c r="I38" s="23" t="s">
        <v>8</v>
      </c>
      <c r="J38" s="25" t="s">
        <v>9</v>
      </c>
      <c r="K38" s="23" t="s">
        <v>10</v>
      </c>
      <c r="L38" s="23" t="s">
        <v>11</v>
      </c>
    </row>
    <row r="39" spans="1:12" s="33" customFormat="1" ht="53.25" customHeight="1" x14ac:dyDescent="0.25">
      <c r="A39" s="36" t="s">
        <v>29</v>
      </c>
      <c r="B39" s="37" t="s">
        <v>151</v>
      </c>
      <c r="C39" s="37"/>
      <c r="D39" s="37"/>
      <c r="E39" s="37"/>
      <c r="F39" s="38">
        <f>MIN(F40:F58)</f>
        <v>45299</v>
      </c>
      <c r="G39" s="39">
        <f>MAX(G40:G58)</f>
        <v>45461</v>
      </c>
      <c r="H39" s="40">
        <f>NETWORKDAYS(F39,G39)</f>
        <v>117</v>
      </c>
      <c r="I39" s="41"/>
      <c r="J39" s="42" t="e">
        <f>AVERAGE(J40:J58)</f>
        <v>#DIV/0!</v>
      </c>
      <c r="K39" s="37"/>
      <c r="L39" s="37"/>
    </row>
    <row r="40" spans="1:12" ht="30" customHeight="1" x14ac:dyDescent="0.25">
      <c r="A40" s="26" t="s">
        <v>30</v>
      </c>
      <c r="B40" s="34" t="s">
        <v>127</v>
      </c>
      <c r="C40" s="27" t="s">
        <v>129</v>
      </c>
      <c r="D40" s="27" t="s">
        <v>168</v>
      </c>
      <c r="E40" s="27"/>
      <c r="F40" s="28">
        <v>45369</v>
      </c>
      <c r="G40" s="29">
        <v>45369</v>
      </c>
      <c r="H40" s="30">
        <f>NETWORKDAYS(F40,G40)</f>
        <v>1</v>
      </c>
      <c r="I40" s="31" t="s">
        <v>116</v>
      </c>
      <c r="J40" s="32"/>
      <c r="K40" s="27"/>
      <c r="L40" s="27"/>
    </row>
    <row r="41" spans="1:12" ht="51.6" customHeight="1" x14ac:dyDescent="0.25">
      <c r="A41" s="26"/>
      <c r="B41" s="34"/>
      <c r="C41" s="27" t="s">
        <v>158</v>
      </c>
      <c r="D41" s="27" t="s">
        <v>168</v>
      </c>
      <c r="E41" s="27" t="s">
        <v>153</v>
      </c>
      <c r="F41" s="28">
        <v>45369</v>
      </c>
      <c r="G41" s="29">
        <v>45390</v>
      </c>
      <c r="H41" s="30"/>
      <c r="I41" s="31" t="s">
        <v>116</v>
      </c>
      <c r="J41" s="32"/>
      <c r="K41" s="27"/>
      <c r="L41" s="27"/>
    </row>
    <row r="42" spans="1:12" ht="30" customHeight="1" x14ac:dyDescent="0.25">
      <c r="A42" s="26"/>
      <c r="B42" s="34"/>
      <c r="C42" s="27" t="s">
        <v>176</v>
      </c>
      <c r="D42" s="27" t="s">
        <v>122</v>
      </c>
      <c r="E42" s="27"/>
      <c r="F42" s="28"/>
      <c r="G42" s="29"/>
      <c r="H42" s="30"/>
      <c r="I42" s="31" t="s">
        <v>115</v>
      </c>
      <c r="J42" s="32"/>
      <c r="K42" s="27"/>
      <c r="L42" s="27"/>
    </row>
    <row r="43" spans="1:12" ht="45.75" customHeight="1" x14ac:dyDescent="0.25">
      <c r="A43" s="26" t="s">
        <v>31</v>
      </c>
      <c r="B43" s="34" t="s">
        <v>128</v>
      </c>
      <c r="C43" s="27" t="s">
        <v>157</v>
      </c>
      <c r="D43" s="27" t="s">
        <v>168</v>
      </c>
      <c r="E43" s="27"/>
      <c r="F43" s="28">
        <v>45383</v>
      </c>
      <c r="G43" s="29">
        <v>45387</v>
      </c>
      <c r="H43" s="30">
        <f>NETWORKDAYS(F43,G43)</f>
        <v>5</v>
      </c>
      <c r="I43" s="31" t="s">
        <v>116</v>
      </c>
      <c r="J43" s="32"/>
      <c r="K43" s="27"/>
      <c r="L43" s="27"/>
    </row>
    <row r="44" spans="1:12" ht="51.6" customHeight="1" x14ac:dyDescent="0.25">
      <c r="A44" s="26"/>
      <c r="B44" s="34"/>
      <c r="C44" s="27" t="s">
        <v>158</v>
      </c>
      <c r="D44" s="27" t="s">
        <v>168</v>
      </c>
      <c r="E44" s="27" t="s">
        <v>153</v>
      </c>
      <c r="F44" s="28"/>
      <c r="G44" s="29"/>
      <c r="H44" s="30"/>
      <c r="I44" s="31"/>
      <c r="J44" s="32"/>
      <c r="K44" s="27"/>
      <c r="L44" s="27"/>
    </row>
    <row r="45" spans="1:12" ht="51" customHeight="1" x14ac:dyDescent="0.25">
      <c r="A45" s="26"/>
      <c r="B45" s="34"/>
      <c r="C45" s="27" t="s">
        <v>177</v>
      </c>
      <c r="D45" s="27" t="s">
        <v>122</v>
      </c>
      <c r="E45" s="27"/>
      <c r="F45" s="28"/>
      <c r="G45" s="29"/>
      <c r="H45" s="30"/>
      <c r="I45" s="31"/>
      <c r="J45" s="32"/>
      <c r="K45" s="27"/>
      <c r="L45" s="27"/>
    </row>
    <row r="46" spans="1:12" ht="51" customHeight="1" x14ac:dyDescent="0.25">
      <c r="A46" s="26">
        <v>3.3</v>
      </c>
      <c r="B46" s="34" t="s">
        <v>139</v>
      </c>
      <c r="C46" s="27" t="s">
        <v>157</v>
      </c>
      <c r="D46" s="27" t="s">
        <v>168</v>
      </c>
      <c r="E46" s="27" t="s">
        <v>123</v>
      </c>
      <c r="F46" s="28">
        <v>45299</v>
      </c>
      <c r="G46" s="29">
        <v>45461</v>
      </c>
      <c r="H46" s="30"/>
      <c r="I46" s="31" t="s">
        <v>109</v>
      </c>
      <c r="J46" s="32"/>
      <c r="K46" s="27"/>
      <c r="L46" s="27"/>
    </row>
    <row r="47" spans="1:12" ht="51" customHeight="1" x14ac:dyDescent="0.25">
      <c r="A47" s="26"/>
      <c r="B47" s="34"/>
      <c r="C47" s="27" t="s">
        <v>141</v>
      </c>
      <c r="D47" s="27" t="s">
        <v>168</v>
      </c>
      <c r="E47" s="27"/>
      <c r="F47" s="28"/>
      <c r="G47" s="29"/>
      <c r="H47" s="30"/>
      <c r="I47" s="31"/>
      <c r="J47" s="32"/>
      <c r="K47" s="27"/>
      <c r="L47" s="27"/>
    </row>
    <row r="48" spans="1:12" ht="30" customHeight="1" x14ac:dyDescent="0.25">
      <c r="A48" s="26" t="s">
        <v>32</v>
      </c>
      <c r="B48" s="34" t="s">
        <v>155</v>
      </c>
      <c r="C48" s="27" t="s">
        <v>148</v>
      </c>
      <c r="D48" s="27" t="s">
        <v>122</v>
      </c>
      <c r="E48" s="27"/>
      <c r="F48" s="28"/>
      <c r="G48" s="29"/>
      <c r="H48" s="30">
        <f>NETWORKDAYS(F48,G48)</f>
        <v>0</v>
      </c>
      <c r="I48" s="31"/>
      <c r="J48" s="32"/>
      <c r="K48" s="27"/>
      <c r="L48" s="27"/>
    </row>
    <row r="49" spans="1:12" ht="30" customHeight="1" x14ac:dyDescent="0.25">
      <c r="A49" s="26"/>
      <c r="B49" s="34"/>
      <c r="C49" s="27" t="s">
        <v>147</v>
      </c>
      <c r="D49" s="27" t="s">
        <v>122</v>
      </c>
      <c r="E49" s="27"/>
      <c r="F49" s="28"/>
      <c r="G49" s="29"/>
      <c r="H49" s="30"/>
      <c r="I49" s="31"/>
      <c r="J49" s="32"/>
      <c r="K49" s="27"/>
      <c r="L49" s="27"/>
    </row>
    <row r="50" spans="1:12" ht="54.6" customHeight="1" x14ac:dyDescent="0.25">
      <c r="A50" s="26" t="s">
        <v>32</v>
      </c>
      <c r="B50" s="34" t="s">
        <v>178</v>
      </c>
      <c r="C50" s="27" t="s">
        <v>132</v>
      </c>
      <c r="D50" s="27" t="s">
        <v>169</v>
      </c>
      <c r="E50" s="27"/>
      <c r="F50" s="28"/>
      <c r="G50" s="29"/>
      <c r="H50" s="30">
        <f>NETWORKDAYS(F50,G50)</f>
        <v>0</v>
      </c>
      <c r="I50" s="31"/>
      <c r="J50" s="32"/>
      <c r="K50" s="27"/>
      <c r="L50" s="27"/>
    </row>
    <row r="51" spans="1:12" ht="39.6" customHeight="1" x14ac:dyDescent="0.25">
      <c r="A51" s="26"/>
      <c r="B51" s="34"/>
      <c r="C51" s="27" t="s">
        <v>131</v>
      </c>
      <c r="D51" s="27" t="s">
        <v>169</v>
      </c>
      <c r="E51" s="27"/>
      <c r="F51" s="28"/>
      <c r="G51" s="29"/>
      <c r="H51" s="30"/>
      <c r="I51" s="31"/>
      <c r="J51" s="32"/>
      <c r="K51" s="27"/>
      <c r="L51" s="27"/>
    </row>
    <row r="52" spans="1:12" ht="54" customHeight="1" x14ac:dyDescent="0.25">
      <c r="A52" s="26"/>
      <c r="B52" s="34"/>
      <c r="C52" s="27" t="s">
        <v>149</v>
      </c>
      <c r="D52" s="27" t="s">
        <v>135</v>
      </c>
      <c r="E52" s="27"/>
      <c r="F52" s="28"/>
      <c r="G52" s="29"/>
      <c r="H52" s="30"/>
      <c r="I52" s="31"/>
      <c r="J52" s="32"/>
      <c r="K52" s="27"/>
      <c r="L52" s="27"/>
    </row>
    <row r="53" spans="1:12" ht="76.900000000000006" customHeight="1" x14ac:dyDescent="0.25">
      <c r="A53" s="26">
        <v>3.6</v>
      </c>
      <c r="B53" s="34" t="s">
        <v>179</v>
      </c>
      <c r="C53" s="27" t="s">
        <v>142</v>
      </c>
      <c r="D53" s="27" t="s">
        <v>135</v>
      </c>
      <c r="E53" s="27"/>
      <c r="F53" s="28"/>
      <c r="G53" s="29"/>
      <c r="H53" s="30"/>
      <c r="I53" s="31"/>
      <c r="J53" s="32"/>
      <c r="K53" s="27"/>
      <c r="L53" s="27"/>
    </row>
    <row r="54" spans="1:12" ht="36.6" customHeight="1" x14ac:dyDescent="0.25">
      <c r="A54" s="26" t="s">
        <v>33</v>
      </c>
      <c r="B54" s="16" t="s">
        <v>180</v>
      </c>
      <c r="C54" s="27" t="s">
        <v>159</v>
      </c>
      <c r="D54" s="27" t="s">
        <v>122</v>
      </c>
      <c r="E54" s="27"/>
      <c r="F54" s="28"/>
      <c r="G54" s="29"/>
      <c r="H54" s="30">
        <f>NETWORKDAYS(F54,G54)</f>
        <v>0</v>
      </c>
      <c r="I54" s="31"/>
      <c r="J54" s="32"/>
      <c r="K54" s="27"/>
      <c r="L54" s="27"/>
    </row>
    <row r="55" spans="1:12" ht="35.450000000000003" customHeight="1" x14ac:dyDescent="0.25">
      <c r="A55" s="26"/>
      <c r="B55" s="16"/>
      <c r="C55" s="27" t="s">
        <v>160</v>
      </c>
      <c r="D55" s="27" t="s">
        <v>122</v>
      </c>
      <c r="E55" s="27"/>
      <c r="F55" s="28"/>
      <c r="G55" s="29"/>
      <c r="H55" s="30"/>
      <c r="I55" s="31"/>
      <c r="J55" s="32"/>
      <c r="K55" s="27"/>
      <c r="L55" s="27"/>
    </row>
    <row r="56" spans="1:12" ht="30" customHeight="1" x14ac:dyDescent="0.25">
      <c r="A56" s="26" t="s">
        <v>34</v>
      </c>
      <c r="B56" s="34" t="s">
        <v>181</v>
      </c>
      <c r="C56" s="27"/>
      <c r="D56" s="27" t="s">
        <v>122</v>
      </c>
      <c r="E56" s="27" t="s">
        <v>153</v>
      </c>
      <c r="F56" s="28"/>
      <c r="G56" s="29"/>
      <c r="H56" s="30">
        <f>NETWORKDAYS(F56,G56)</f>
        <v>0</v>
      </c>
      <c r="I56" s="31"/>
      <c r="J56" s="32"/>
      <c r="K56" s="27"/>
      <c r="L56" s="27"/>
    </row>
    <row r="57" spans="1:12" ht="30" customHeight="1" x14ac:dyDescent="0.25">
      <c r="A57" s="26" t="s">
        <v>35</v>
      </c>
      <c r="B57" s="34"/>
      <c r="C57" s="27"/>
      <c r="D57" s="27"/>
      <c r="E57" s="27"/>
      <c r="F57" s="28"/>
      <c r="G57" s="29"/>
      <c r="H57" s="30">
        <f>NETWORKDAYS(F57,G57)</f>
        <v>0</v>
      </c>
      <c r="I57" s="31"/>
      <c r="J57" s="32"/>
      <c r="K57" s="27"/>
      <c r="L57" s="27"/>
    </row>
    <row r="58" spans="1:12" ht="30" customHeight="1" x14ac:dyDescent="0.25">
      <c r="A58" s="26" t="s">
        <v>36</v>
      </c>
      <c r="B58" s="34"/>
      <c r="C58" s="27"/>
      <c r="D58" s="27"/>
      <c r="E58" s="27"/>
      <c r="F58" s="28"/>
      <c r="G58" s="29"/>
      <c r="H58" s="30">
        <f>NETWORKDAYS(F58,G58)</f>
        <v>0</v>
      </c>
      <c r="I58" s="31"/>
      <c r="J58" s="32"/>
      <c r="K58" s="27"/>
      <c r="L58" s="27"/>
    </row>
    <row r="59" spans="1:12" ht="30" customHeight="1" x14ac:dyDescent="0.25"/>
    <row r="60" spans="1:12" ht="30" customHeight="1" x14ac:dyDescent="0.25"/>
    <row r="61" spans="1:12" ht="30" customHeight="1" x14ac:dyDescent="0.25">
      <c r="A61" s="22" t="s">
        <v>0</v>
      </c>
      <c r="B61" s="23" t="s">
        <v>1</v>
      </c>
      <c r="C61" s="23" t="s">
        <v>2</v>
      </c>
      <c r="D61" s="23" t="s">
        <v>3</v>
      </c>
      <c r="E61" s="23" t="s">
        <v>4</v>
      </c>
      <c r="F61" s="24" t="s">
        <v>5</v>
      </c>
      <c r="G61" s="24" t="s">
        <v>6</v>
      </c>
      <c r="H61" s="23" t="s">
        <v>7</v>
      </c>
      <c r="I61" s="23" t="s">
        <v>8</v>
      </c>
      <c r="J61" s="25" t="s">
        <v>9</v>
      </c>
      <c r="K61" s="23" t="s">
        <v>10</v>
      </c>
      <c r="L61" s="23" t="s">
        <v>11</v>
      </c>
    </row>
    <row r="62" spans="1:12" s="33" customFormat="1" ht="57" customHeight="1" x14ac:dyDescent="0.25">
      <c r="A62" s="43" t="s">
        <v>37</v>
      </c>
      <c r="B62" s="37" t="s">
        <v>167</v>
      </c>
      <c r="C62" s="44"/>
      <c r="D62" s="44"/>
      <c r="E62" s="44"/>
      <c r="F62" s="45">
        <f>MIN(F63:F69)</f>
        <v>0</v>
      </c>
      <c r="G62" s="46">
        <f>MAX(G63:G69)</f>
        <v>0</v>
      </c>
      <c r="H62" s="47">
        <f>NETWORKDAYS(F62,G62)</f>
        <v>0</v>
      </c>
      <c r="I62" s="48"/>
      <c r="J62" s="49" t="e">
        <f>AVERAGE(J63:J69)</f>
        <v>#DIV/0!</v>
      </c>
      <c r="K62" s="44"/>
      <c r="L62" s="44"/>
    </row>
    <row r="63" spans="1:12" ht="54" customHeight="1" x14ac:dyDescent="0.25">
      <c r="A63" s="26" t="s">
        <v>38</v>
      </c>
      <c r="B63" s="27" t="s">
        <v>182</v>
      </c>
      <c r="C63" s="27"/>
      <c r="D63" s="27" t="s">
        <v>123</v>
      </c>
      <c r="E63" s="27"/>
      <c r="F63" s="28"/>
      <c r="G63" s="29"/>
      <c r="H63" s="30">
        <f t="shared" ref="H63:H69" si="2">NETWORKDAYS(F63,G63)</f>
        <v>0</v>
      </c>
      <c r="I63" s="31"/>
      <c r="J63" s="32"/>
      <c r="K63" s="27"/>
      <c r="L63" s="27"/>
    </row>
    <row r="64" spans="1:12" ht="44.45" customHeight="1" x14ac:dyDescent="0.25">
      <c r="A64" s="26" t="s">
        <v>39</v>
      </c>
      <c r="B64" s="27" t="s">
        <v>150</v>
      </c>
      <c r="C64" s="27" t="s">
        <v>137</v>
      </c>
      <c r="D64" s="27" t="s">
        <v>168</v>
      </c>
      <c r="E64" s="27"/>
      <c r="F64" s="28"/>
      <c r="G64" s="29"/>
      <c r="H64" s="30">
        <f t="shared" si="2"/>
        <v>0</v>
      </c>
      <c r="I64" s="31"/>
      <c r="J64" s="32"/>
      <c r="K64" s="27"/>
      <c r="L64" s="27"/>
    </row>
    <row r="65" spans="1:12" ht="37.9" customHeight="1" x14ac:dyDescent="0.25">
      <c r="A65" s="26"/>
      <c r="B65" s="27"/>
      <c r="C65" s="27" t="s">
        <v>183</v>
      </c>
      <c r="D65" s="27" t="s">
        <v>168</v>
      </c>
      <c r="E65" s="27"/>
      <c r="F65" s="28"/>
      <c r="G65" s="29"/>
      <c r="H65" s="30"/>
      <c r="I65" s="31"/>
      <c r="J65" s="32"/>
      <c r="K65" s="27"/>
      <c r="L65" s="27"/>
    </row>
    <row r="66" spans="1:12" ht="51" customHeight="1" x14ac:dyDescent="0.25">
      <c r="A66" s="26" t="s">
        <v>40</v>
      </c>
      <c r="B66" s="27" t="s">
        <v>136</v>
      </c>
      <c r="C66" s="27"/>
      <c r="D66" s="27" t="s">
        <v>168</v>
      </c>
      <c r="E66" s="27" t="s">
        <v>123</v>
      </c>
      <c r="F66" s="28"/>
      <c r="G66" s="29"/>
      <c r="H66" s="30">
        <f t="shared" si="2"/>
        <v>0</v>
      </c>
      <c r="I66" s="31"/>
      <c r="J66" s="32"/>
      <c r="K66" s="27"/>
      <c r="L66" s="27"/>
    </row>
    <row r="67" spans="1:12" ht="69" customHeight="1" x14ac:dyDescent="0.25">
      <c r="A67" s="26" t="s">
        <v>41</v>
      </c>
      <c r="B67" s="16" t="s">
        <v>184</v>
      </c>
      <c r="C67" s="27"/>
      <c r="D67" s="27" t="s">
        <v>168</v>
      </c>
      <c r="E67" s="27" t="s">
        <v>123</v>
      </c>
      <c r="F67" s="28"/>
      <c r="G67" s="29"/>
      <c r="H67" s="30">
        <f t="shared" si="2"/>
        <v>0</v>
      </c>
      <c r="I67" s="31"/>
      <c r="J67" s="32"/>
      <c r="K67" s="27"/>
      <c r="L67" s="27"/>
    </row>
    <row r="68" spans="1:12" ht="34.9" customHeight="1" x14ac:dyDescent="0.25">
      <c r="A68" s="26" t="s">
        <v>42</v>
      </c>
      <c r="B68" s="27" t="s">
        <v>156</v>
      </c>
      <c r="C68" s="27"/>
      <c r="D68" s="27" t="s">
        <v>135</v>
      </c>
      <c r="E68" s="27"/>
      <c r="F68" s="28"/>
      <c r="G68" s="29"/>
      <c r="H68" s="30">
        <f t="shared" si="2"/>
        <v>0</v>
      </c>
      <c r="I68" s="31"/>
      <c r="J68" s="32"/>
      <c r="K68" s="27"/>
      <c r="L68" s="27"/>
    </row>
    <row r="69" spans="1:12" ht="30" customHeight="1" x14ac:dyDescent="0.25">
      <c r="A69" s="26" t="s">
        <v>43</v>
      </c>
      <c r="B69" s="27"/>
      <c r="C69" s="27"/>
      <c r="D69" s="27"/>
      <c r="E69" s="27"/>
      <c r="F69" s="28"/>
      <c r="G69" s="29"/>
      <c r="H69" s="30">
        <f t="shared" si="2"/>
        <v>0</v>
      </c>
      <c r="I69" s="31"/>
      <c r="J69" s="32"/>
      <c r="K69" s="27"/>
      <c r="L69" s="27"/>
    </row>
    <row r="70" spans="1:12" ht="30" customHeight="1" x14ac:dyDescent="0.25"/>
    <row r="71" spans="1:12" ht="30" customHeight="1" x14ac:dyDescent="0.25"/>
    <row r="72" spans="1:12" ht="30" customHeight="1" x14ac:dyDescent="0.25">
      <c r="A72" s="22" t="s">
        <v>0</v>
      </c>
      <c r="B72" s="23" t="s">
        <v>1</v>
      </c>
      <c r="C72" s="23" t="s">
        <v>2</v>
      </c>
      <c r="D72" s="23" t="s">
        <v>3</v>
      </c>
      <c r="E72" s="23" t="s">
        <v>4</v>
      </c>
      <c r="F72" s="24" t="s">
        <v>5</v>
      </c>
      <c r="G72" s="24" t="s">
        <v>6</v>
      </c>
      <c r="H72" s="23" t="s">
        <v>7</v>
      </c>
      <c r="I72" s="23" t="s">
        <v>8</v>
      </c>
      <c r="J72" s="25" t="s">
        <v>9</v>
      </c>
      <c r="K72" s="23" t="s">
        <v>10</v>
      </c>
      <c r="L72" s="23" t="s">
        <v>11</v>
      </c>
    </row>
    <row r="73" spans="1:12" s="33" customFormat="1" ht="30" customHeight="1" x14ac:dyDescent="0.25">
      <c r="A73" s="43" t="s">
        <v>44</v>
      </c>
      <c r="B73" s="44" t="s">
        <v>134</v>
      </c>
      <c r="C73" s="44"/>
      <c r="D73" s="44"/>
      <c r="E73" s="44"/>
      <c r="F73" s="45">
        <f>MIN(F74:F77)</f>
        <v>0</v>
      </c>
      <c r="G73" s="46">
        <f>MAX(G74:G77)</f>
        <v>0</v>
      </c>
      <c r="H73" s="47">
        <f>NETWORKDAYS(F73,G73)</f>
        <v>0</v>
      </c>
      <c r="I73" s="48"/>
      <c r="J73" s="49" t="e">
        <f>AVERAGE(J74:J77)</f>
        <v>#DIV/0!</v>
      </c>
      <c r="K73" s="44"/>
      <c r="L73" s="44"/>
    </row>
    <row r="74" spans="1:12" ht="30" customHeight="1" x14ac:dyDescent="0.25">
      <c r="A74" s="26" t="s">
        <v>45</v>
      </c>
      <c r="B74" s="27" t="s">
        <v>95</v>
      </c>
      <c r="C74" s="27"/>
      <c r="D74" s="27" t="s">
        <v>135</v>
      </c>
      <c r="E74" s="27" t="s">
        <v>168</v>
      </c>
      <c r="F74" s="28"/>
      <c r="G74" s="29"/>
      <c r="H74" s="30">
        <f t="shared" ref="H74:H77" si="3">NETWORKDAYS(F74,G74)</f>
        <v>0</v>
      </c>
      <c r="I74" s="31"/>
      <c r="J74" s="32"/>
      <c r="K74" s="27"/>
      <c r="L74" s="27"/>
    </row>
    <row r="75" spans="1:12" ht="30" customHeight="1" x14ac:dyDescent="0.25">
      <c r="A75" s="26" t="s">
        <v>46</v>
      </c>
      <c r="B75" s="27" t="s">
        <v>99</v>
      </c>
      <c r="C75" s="27"/>
      <c r="D75" s="27" t="s">
        <v>168</v>
      </c>
      <c r="E75" s="27" t="s">
        <v>123</v>
      </c>
      <c r="F75" s="28"/>
      <c r="G75" s="29"/>
      <c r="H75" s="30">
        <f t="shared" si="3"/>
        <v>0</v>
      </c>
      <c r="I75" s="31"/>
      <c r="J75" s="32"/>
      <c r="K75" s="27"/>
      <c r="L75" s="27"/>
    </row>
    <row r="76" spans="1:12" ht="40.15" customHeight="1" x14ac:dyDescent="0.25">
      <c r="A76" s="26" t="s">
        <v>47</v>
      </c>
      <c r="B76" s="27" t="s">
        <v>152</v>
      </c>
      <c r="C76" s="27"/>
      <c r="D76" s="27" t="s">
        <v>168</v>
      </c>
      <c r="E76" s="27" t="s">
        <v>123</v>
      </c>
      <c r="F76" s="28"/>
      <c r="G76" s="29"/>
      <c r="H76" s="30">
        <f t="shared" si="3"/>
        <v>0</v>
      </c>
      <c r="I76" s="31"/>
      <c r="J76" s="32"/>
      <c r="K76" s="27"/>
      <c r="L76" s="27"/>
    </row>
    <row r="77" spans="1:12" ht="30" customHeight="1" x14ac:dyDescent="0.25">
      <c r="A77" s="26" t="s">
        <v>48</v>
      </c>
      <c r="B77" s="27"/>
      <c r="C77" s="27"/>
      <c r="D77" s="27"/>
      <c r="E77" s="27"/>
      <c r="F77" s="28"/>
      <c r="G77" s="29"/>
      <c r="H77" s="30">
        <f t="shared" si="3"/>
        <v>0</v>
      </c>
      <c r="I77" s="31"/>
      <c r="J77" s="32"/>
      <c r="K77" s="27"/>
      <c r="L77" s="27"/>
    </row>
    <row r="78" spans="1:12" ht="30" customHeight="1" x14ac:dyDescent="0.25"/>
    <row r="79" spans="1:12" ht="30" customHeight="1" x14ac:dyDescent="0.25"/>
    <row r="80" spans="1:12" ht="30" customHeight="1" x14ac:dyDescent="0.25">
      <c r="A80" s="22" t="s">
        <v>0</v>
      </c>
      <c r="B80" s="23" t="s">
        <v>1</v>
      </c>
      <c r="C80" s="23" t="s">
        <v>2</v>
      </c>
      <c r="D80" s="23" t="s">
        <v>3</v>
      </c>
      <c r="E80" s="23" t="s">
        <v>4</v>
      </c>
      <c r="F80" s="24" t="s">
        <v>5</v>
      </c>
      <c r="G80" s="24" t="s">
        <v>6</v>
      </c>
      <c r="H80" s="23" t="s">
        <v>7</v>
      </c>
      <c r="I80" s="23" t="s">
        <v>8</v>
      </c>
      <c r="J80" s="25" t="s">
        <v>9</v>
      </c>
      <c r="K80" s="23" t="s">
        <v>10</v>
      </c>
      <c r="L80" s="23" t="s">
        <v>11</v>
      </c>
    </row>
    <row r="81" spans="1:12" s="33" customFormat="1" ht="30" customHeight="1" x14ac:dyDescent="0.25">
      <c r="A81" s="43" t="s">
        <v>49</v>
      </c>
      <c r="B81" s="44"/>
      <c r="C81" s="44"/>
      <c r="D81" s="44"/>
      <c r="E81" s="44"/>
      <c r="F81" s="45">
        <f>MIN(F82:F91)</f>
        <v>0</v>
      </c>
      <c r="G81" s="46">
        <f>MAX(G82:G91)</f>
        <v>0</v>
      </c>
      <c r="H81" s="47">
        <f>NETWORKDAYS(F81,G81)</f>
        <v>0</v>
      </c>
      <c r="I81" s="48"/>
      <c r="J81" s="49" t="e">
        <f>AVERAGE(J82:J91)</f>
        <v>#DIV/0!</v>
      </c>
      <c r="K81" s="44"/>
      <c r="L81" s="44"/>
    </row>
    <row r="82" spans="1:12" ht="30" customHeight="1" x14ac:dyDescent="0.25">
      <c r="A82" s="26" t="s">
        <v>50</v>
      </c>
      <c r="B82" s="27"/>
      <c r="C82" s="27"/>
      <c r="D82" s="27"/>
      <c r="E82" s="27"/>
      <c r="F82" s="28"/>
      <c r="G82" s="29"/>
      <c r="H82" s="30">
        <f t="shared" ref="H82:H91" si="4">NETWORKDAYS(F82,G82)</f>
        <v>0</v>
      </c>
      <c r="I82" s="31"/>
      <c r="J82" s="32"/>
      <c r="K82" s="27"/>
      <c r="L82" s="27"/>
    </row>
    <row r="83" spans="1:12" ht="30" customHeight="1" x14ac:dyDescent="0.25">
      <c r="A83" s="26" t="s">
        <v>51</v>
      </c>
      <c r="B83" s="27"/>
      <c r="C83" s="27"/>
      <c r="D83" s="27"/>
      <c r="E83" s="27"/>
      <c r="F83" s="28"/>
      <c r="G83" s="29"/>
      <c r="H83" s="30">
        <f t="shared" si="4"/>
        <v>0</v>
      </c>
      <c r="I83" s="31"/>
      <c r="J83" s="32"/>
      <c r="K83" s="27"/>
      <c r="L83" s="27"/>
    </row>
    <row r="84" spans="1:12" ht="30" customHeight="1" x14ac:dyDescent="0.25">
      <c r="A84" s="26" t="s">
        <v>52</v>
      </c>
      <c r="B84" s="27"/>
      <c r="C84" s="27"/>
      <c r="D84" s="27"/>
      <c r="E84" s="27"/>
      <c r="F84" s="28"/>
      <c r="G84" s="29"/>
      <c r="H84" s="30">
        <f t="shared" si="4"/>
        <v>0</v>
      </c>
      <c r="I84" s="31"/>
      <c r="J84" s="32"/>
      <c r="K84" s="27"/>
      <c r="L84" s="27"/>
    </row>
    <row r="85" spans="1:12" ht="30" customHeight="1" x14ac:dyDescent="0.25">
      <c r="A85" s="26" t="s">
        <v>53</v>
      </c>
      <c r="B85" s="27"/>
      <c r="C85" s="27"/>
      <c r="D85" s="27"/>
      <c r="E85" s="27"/>
      <c r="F85" s="28"/>
      <c r="G85" s="29"/>
      <c r="H85" s="30">
        <f t="shared" si="4"/>
        <v>0</v>
      </c>
      <c r="I85" s="31"/>
      <c r="J85" s="32"/>
      <c r="K85" s="27"/>
      <c r="L85" s="27"/>
    </row>
    <row r="86" spans="1:12" ht="30" customHeight="1" x14ac:dyDescent="0.25">
      <c r="A86" s="26" t="s">
        <v>54</v>
      </c>
      <c r="B86" s="27"/>
      <c r="C86" s="27"/>
      <c r="D86" s="27"/>
      <c r="E86" s="27"/>
      <c r="F86" s="28"/>
      <c r="G86" s="29"/>
      <c r="H86" s="30">
        <f t="shared" si="4"/>
        <v>0</v>
      </c>
      <c r="I86" s="31"/>
      <c r="J86" s="32"/>
      <c r="K86" s="27"/>
      <c r="L86" s="27"/>
    </row>
    <row r="87" spans="1:12" ht="30" customHeight="1" x14ac:dyDescent="0.25">
      <c r="A87" s="26" t="s">
        <v>55</v>
      </c>
      <c r="B87" s="16"/>
      <c r="C87" s="27"/>
      <c r="D87" s="27"/>
      <c r="E87" s="27"/>
      <c r="F87" s="28"/>
      <c r="G87" s="29"/>
      <c r="H87" s="30">
        <f t="shared" si="4"/>
        <v>0</v>
      </c>
      <c r="I87" s="31"/>
      <c r="J87" s="32"/>
      <c r="K87" s="27"/>
      <c r="L87" s="27"/>
    </row>
    <row r="88" spans="1:12" ht="30" customHeight="1" x14ac:dyDescent="0.25">
      <c r="A88" s="26" t="s">
        <v>56</v>
      </c>
      <c r="B88" s="27"/>
      <c r="C88" s="27"/>
      <c r="D88" s="27"/>
      <c r="E88" s="27"/>
      <c r="F88" s="28"/>
      <c r="G88" s="29"/>
      <c r="H88" s="30">
        <f t="shared" si="4"/>
        <v>0</v>
      </c>
      <c r="I88" s="31"/>
      <c r="J88" s="32"/>
      <c r="K88" s="27"/>
      <c r="L88" s="27"/>
    </row>
    <row r="89" spans="1:12" ht="30" customHeight="1" x14ac:dyDescent="0.25">
      <c r="A89" s="26" t="s">
        <v>57</v>
      </c>
      <c r="B89" s="27"/>
      <c r="C89" s="27"/>
      <c r="D89" s="27"/>
      <c r="E89" s="27"/>
      <c r="F89" s="28"/>
      <c r="G89" s="29"/>
      <c r="H89" s="30">
        <f t="shared" si="4"/>
        <v>0</v>
      </c>
      <c r="I89" s="31"/>
      <c r="J89" s="32"/>
      <c r="K89" s="27"/>
      <c r="L89" s="27"/>
    </row>
    <row r="90" spans="1:12" ht="30" customHeight="1" x14ac:dyDescent="0.25">
      <c r="A90" s="26" t="s">
        <v>58</v>
      </c>
      <c r="B90" s="27"/>
      <c r="C90" s="27"/>
      <c r="D90" s="27"/>
      <c r="E90" s="27"/>
      <c r="F90" s="28"/>
      <c r="G90" s="29"/>
      <c r="H90" s="30">
        <f t="shared" si="4"/>
        <v>0</v>
      </c>
      <c r="I90" s="31"/>
      <c r="J90" s="32"/>
      <c r="K90" s="27"/>
      <c r="L90" s="27"/>
    </row>
    <row r="91" spans="1:12" ht="30" customHeight="1" x14ac:dyDescent="0.25">
      <c r="A91" s="26" t="s">
        <v>59</v>
      </c>
      <c r="B91" s="27"/>
      <c r="C91" s="27"/>
      <c r="D91" s="27"/>
      <c r="E91" s="27"/>
      <c r="F91" s="28"/>
      <c r="G91" s="29"/>
      <c r="H91" s="30">
        <f t="shared" si="4"/>
        <v>0</v>
      </c>
      <c r="I91" s="31"/>
      <c r="J91" s="32"/>
      <c r="K91" s="27"/>
      <c r="L91" s="27"/>
    </row>
    <row r="92" spans="1:12" ht="30" customHeight="1" x14ac:dyDescent="0.25"/>
    <row r="93" spans="1:12" ht="30" customHeight="1" x14ac:dyDescent="0.25"/>
    <row r="94" spans="1:12" ht="30" customHeight="1" x14ac:dyDescent="0.25">
      <c r="A94" s="22" t="s">
        <v>0</v>
      </c>
      <c r="B94" s="23" t="s">
        <v>1</v>
      </c>
      <c r="C94" s="23" t="s">
        <v>2</v>
      </c>
      <c r="D94" s="23" t="s">
        <v>3</v>
      </c>
      <c r="E94" s="23" t="s">
        <v>4</v>
      </c>
      <c r="F94" s="24" t="s">
        <v>5</v>
      </c>
      <c r="G94" s="24" t="s">
        <v>6</v>
      </c>
      <c r="H94" s="23" t="s">
        <v>7</v>
      </c>
      <c r="I94" s="23" t="s">
        <v>8</v>
      </c>
      <c r="J94" s="25" t="s">
        <v>9</v>
      </c>
      <c r="K94" s="23" t="s">
        <v>10</v>
      </c>
      <c r="L94" s="23" t="s">
        <v>11</v>
      </c>
    </row>
    <row r="95" spans="1:12" s="33" customFormat="1" ht="30" customHeight="1" x14ac:dyDescent="0.25">
      <c r="A95" s="43" t="s">
        <v>60</v>
      </c>
      <c r="B95" s="44"/>
      <c r="C95" s="44"/>
      <c r="D95" s="44"/>
      <c r="E95" s="44"/>
      <c r="F95" s="45">
        <f>MIN(F96:F105)</f>
        <v>0</v>
      </c>
      <c r="G95" s="46">
        <f>MAX(G96:G105)</f>
        <v>0</v>
      </c>
      <c r="H95" s="47">
        <f>NETWORKDAYS(F95,G95)</f>
        <v>0</v>
      </c>
      <c r="I95" s="48"/>
      <c r="J95" s="49" t="e">
        <f>AVERAGE(J96:J105)</f>
        <v>#DIV/0!</v>
      </c>
      <c r="K95" s="44"/>
      <c r="L95" s="44"/>
    </row>
    <row r="96" spans="1:12" ht="30" customHeight="1" x14ac:dyDescent="0.25">
      <c r="A96" s="26" t="s">
        <v>61</v>
      </c>
      <c r="B96" s="27"/>
      <c r="C96" s="27"/>
      <c r="D96" s="27"/>
      <c r="E96" s="27"/>
      <c r="F96" s="28"/>
      <c r="G96" s="29"/>
      <c r="H96" s="30">
        <f t="shared" ref="H96:H105" si="5">NETWORKDAYS(F96,G96)</f>
        <v>0</v>
      </c>
      <c r="I96" s="31"/>
      <c r="J96" s="32"/>
      <c r="K96" s="27"/>
      <c r="L96" s="27"/>
    </row>
    <row r="97" spans="1:12" ht="30" customHeight="1" x14ac:dyDescent="0.25">
      <c r="A97" s="26" t="s">
        <v>62</v>
      </c>
      <c r="B97" s="27"/>
      <c r="C97" s="27"/>
      <c r="D97" s="27"/>
      <c r="E97" s="27"/>
      <c r="F97" s="28"/>
      <c r="G97" s="29"/>
      <c r="H97" s="30">
        <f t="shared" si="5"/>
        <v>0</v>
      </c>
      <c r="I97" s="31"/>
      <c r="J97" s="32"/>
      <c r="K97" s="27"/>
      <c r="L97" s="27"/>
    </row>
    <row r="98" spans="1:12" ht="30" customHeight="1" x14ac:dyDescent="0.25">
      <c r="A98" s="26" t="s">
        <v>63</v>
      </c>
      <c r="B98" s="27"/>
      <c r="C98" s="27"/>
      <c r="D98" s="27"/>
      <c r="E98" s="27"/>
      <c r="F98" s="28"/>
      <c r="G98" s="29"/>
      <c r="H98" s="30">
        <f t="shared" si="5"/>
        <v>0</v>
      </c>
      <c r="I98" s="31"/>
      <c r="J98" s="32"/>
      <c r="K98" s="27"/>
      <c r="L98" s="27"/>
    </row>
    <row r="99" spans="1:12" ht="30" customHeight="1" x14ac:dyDescent="0.25">
      <c r="A99" s="26" t="s">
        <v>64</v>
      </c>
      <c r="B99" s="27"/>
      <c r="C99" s="27"/>
      <c r="D99" s="27"/>
      <c r="E99" s="27"/>
      <c r="F99" s="28"/>
      <c r="G99" s="29"/>
      <c r="H99" s="30">
        <f t="shared" si="5"/>
        <v>0</v>
      </c>
      <c r="I99" s="31"/>
      <c r="J99" s="32"/>
      <c r="K99" s="27"/>
      <c r="L99" s="27"/>
    </row>
    <row r="100" spans="1:12" ht="30" customHeight="1" x14ac:dyDescent="0.25">
      <c r="A100" s="26" t="s">
        <v>65</v>
      </c>
      <c r="B100" s="27"/>
      <c r="C100" s="27"/>
      <c r="D100" s="27"/>
      <c r="E100" s="27"/>
      <c r="F100" s="28"/>
      <c r="G100" s="29"/>
      <c r="H100" s="30">
        <f t="shared" si="5"/>
        <v>0</v>
      </c>
      <c r="I100" s="31"/>
      <c r="J100" s="32"/>
      <c r="K100" s="27"/>
      <c r="L100" s="27"/>
    </row>
    <row r="101" spans="1:12" ht="30" customHeight="1" x14ac:dyDescent="0.25">
      <c r="A101" s="26" t="s">
        <v>66</v>
      </c>
      <c r="B101" s="16"/>
      <c r="C101" s="27"/>
      <c r="D101" s="27"/>
      <c r="E101" s="27"/>
      <c r="F101" s="28"/>
      <c r="G101" s="29"/>
      <c r="H101" s="30">
        <f t="shared" si="5"/>
        <v>0</v>
      </c>
      <c r="I101" s="31"/>
      <c r="J101" s="32"/>
      <c r="K101" s="27"/>
      <c r="L101" s="27"/>
    </row>
    <row r="102" spans="1:12" ht="30" customHeight="1" x14ac:dyDescent="0.25">
      <c r="A102" s="26" t="s">
        <v>67</v>
      </c>
      <c r="B102" s="27"/>
      <c r="C102" s="27"/>
      <c r="D102" s="27"/>
      <c r="E102" s="27"/>
      <c r="F102" s="28"/>
      <c r="G102" s="29"/>
      <c r="H102" s="30">
        <f t="shared" si="5"/>
        <v>0</v>
      </c>
      <c r="I102" s="31"/>
      <c r="J102" s="32"/>
      <c r="K102" s="27"/>
      <c r="L102" s="27"/>
    </row>
    <row r="103" spans="1:12" ht="30" customHeight="1" x14ac:dyDescent="0.25">
      <c r="A103" s="26" t="s">
        <v>68</v>
      </c>
      <c r="B103" s="27"/>
      <c r="C103" s="27"/>
      <c r="D103" s="27"/>
      <c r="E103" s="27"/>
      <c r="F103" s="28"/>
      <c r="G103" s="29"/>
      <c r="H103" s="30">
        <f t="shared" si="5"/>
        <v>0</v>
      </c>
      <c r="I103" s="31"/>
      <c r="J103" s="32"/>
      <c r="K103" s="27"/>
      <c r="L103" s="27"/>
    </row>
    <row r="104" spans="1:12" ht="30" customHeight="1" x14ac:dyDescent="0.25">
      <c r="A104" s="26" t="s">
        <v>69</v>
      </c>
      <c r="B104" s="27"/>
      <c r="C104" s="27"/>
      <c r="D104" s="27"/>
      <c r="E104" s="27"/>
      <c r="F104" s="28"/>
      <c r="G104" s="29"/>
      <c r="H104" s="30">
        <f t="shared" si="5"/>
        <v>0</v>
      </c>
      <c r="I104" s="31"/>
      <c r="J104" s="32"/>
      <c r="K104" s="27"/>
      <c r="L104" s="27"/>
    </row>
    <row r="105" spans="1:12" ht="30" customHeight="1" x14ac:dyDescent="0.25">
      <c r="A105" s="26" t="s">
        <v>70</v>
      </c>
      <c r="B105" s="27"/>
      <c r="C105" s="27"/>
      <c r="D105" s="27"/>
      <c r="E105" s="27"/>
      <c r="F105" s="28"/>
      <c r="G105" s="29"/>
      <c r="H105" s="30">
        <f t="shared" si="5"/>
        <v>0</v>
      </c>
      <c r="I105" s="31"/>
      <c r="J105" s="32"/>
      <c r="K105" s="27"/>
      <c r="L105" s="27"/>
    </row>
    <row r="106" spans="1:12" ht="30" customHeight="1" x14ac:dyDescent="0.25"/>
    <row r="107" spans="1:12" ht="30" customHeight="1" x14ac:dyDescent="0.25"/>
    <row r="108" spans="1:12" ht="30" customHeight="1" x14ac:dyDescent="0.25">
      <c r="A108" s="22" t="s">
        <v>0</v>
      </c>
      <c r="B108" s="23" t="s">
        <v>1</v>
      </c>
      <c r="C108" s="23" t="s">
        <v>2</v>
      </c>
      <c r="D108" s="23" t="s">
        <v>3</v>
      </c>
      <c r="E108" s="23" t="s">
        <v>4</v>
      </c>
      <c r="F108" s="24" t="s">
        <v>5</v>
      </c>
      <c r="G108" s="24" t="s">
        <v>6</v>
      </c>
      <c r="H108" s="23" t="s">
        <v>7</v>
      </c>
      <c r="I108" s="23" t="s">
        <v>8</v>
      </c>
      <c r="J108" s="25" t="s">
        <v>9</v>
      </c>
      <c r="K108" s="23" t="s">
        <v>10</v>
      </c>
      <c r="L108" s="23" t="s">
        <v>11</v>
      </c>
    </row>
    <row r="109" spans="1:12" s="33" customFormat="1" ht="30" customHeight="1" x14ac:dyDescent="0.25">
      <c r="A109" s="43" t="s">
        <v>71</v>
      </c>
      <c r="B109" s="44"/>
      <c r="C109" s="44"/>
      <c r="D109" s="44"/>
      <c r="E109" s="44"/>
      <c r="F109" s="45">
        <f>MIN(F110:F119)</f>
        <v>0</v>
      </c>
      <c r="G109" s="46">
        <f>MAX(G110:G119)</f>
        <v>0</v>
      </c>
      <c r="H109" s="47">
        <f>NETWORKDAYS(F109,G109)</f>
        <v>0</v>
      </c>
      <c r="I109" s="48"/>
      <c r="J109" s="49" t="e">
        <f>AVERAGE(J110:J119)</f>
        <v>#DIV/0!</v>
      </c>
      <c r="K109" s="44"/>
      <c r="L109" s="44"/>
    </row>
    <row r="110" spans="1:12" ht="30" customHeight="1" x14ac:dyDescent="0.25">
      <c r="A110" s="26" t="s">
        <v>72</v>
      </c>
      <c r="B110" s="27"/>
      <c r="C110" s="27"/>
      <c r="D110" s="27"/>
      <c r="E110" s="27"/>
      <c r="F110" s="28"/>
      <c r="G110" s="29"/>
      <c r="H110" s="30">
        <f t="shared" ref="H110:H119" si="6">NETWORKDAYS(F110,G110)</f>
        <v>0</v>
      </c>
      <c r="I110" s="31"/>
      <c r="J110" s="32"/>
      <c r="K110" s="27"/>
      <c r="L110" s="27"/>
    </row>
    <row r="111" spans="1:12" ht="30" customHeight="1" x14ac:dyDescent="0.25">
      <c r="A111" s="26" t="s">
        <v>73</v>
      </c>
      <c r="B111" s="27"/>
      <c r="C111" s="27"/>
      <c r="D111" s="27"/>
      <c r="E111" s="27"/>
      <c r="F111" s="28"/>
      <c r="G111" s="29"/>
      <c r="H111" s="30">
        <f t="shared" si="6"/>
        <v>0</v>
      </c>
      <c r="I111" s="31"/>
      <c r="J111" s="32"/>
      <c r="K111" s="27"/>
      <c r="L111" s="27"/>
    </row>
    <row r="112" spans="1:12" ht="30" customHeight="1" x14ac:dyDescent="0.25">
      <c r="A112" s="26" t="s">
        <v>74</v>
      </c>
      <c r="B112" s="27"/>
      <c r="C112" s="27"/>
      <c r="D112" s="27"/>
      <c r="E112" s="27"/>
      <c r="F112" s="28"/>
      <c r="G112" s="29"/>
      <c r="H112" s="30">
        <f t="shared" si="6"/>
        <v>0</v>
      </c>
      <c r="I112" s="31"/>
      <c r="J112" s="32"/>
      <c r="K112" s="27"/>
      <c r="L112" s="27"/>
    </row>
    <row r="113" spans="1:12" ht="30" customHeight="1" x14ac:dyDescent="0.25">
      <c r="A113" s="26" t="s">
        <v>75</v>
      </c>
      <c r="B113" s="16"/>
      <c r="C113" s="27"/>
      <c r="D113" s="27"/>
      <c r="E113" s="27"/>
      <c r="F113" s="28"/>
      <c r="G113" s="29"/>
      <c r="H113" s="30">
        <f t="shared" si="6"/>
        <v>0</v>
      </c>
      <c r="I113" s="31"/>
      <c r="J113" s="32"/>
      <c r="K113" s="27"/>
      <c r="L113" s="27"/>
    </row>
    <row r="114" spans="1:12" ht="30" customHeight="1" x14ac:dyDescent="0.25">
      <c r="A114" s="26" t="s">
        <v>76</v>
      </c>
      <c r="B114" s="27"/>
      <c r="C114" s="27"/>
      <c r="D114" s="27"/>
      <c r="E114" s="27"/>
      <c r="F114" s="28"/>
      <c r="G114" s="29"/>
      <c r="H114" s="30">
        <f t="shared" si="6"/>
        <v>0</v>
      </c>
      <c r="I114" s="31"/>
      <c r="J114" s="32"/>
      <c r="K114" s="27"/>
      <c r="L114" s="27"/>
    </row>
    <row r="115" spans="1:12" ht="30" customHeight="1" x14ac:dyDescent="0.25">
      <c r="A115" s="26" t="s">
        <v>77</v>
      </c>
      <c r="B115" s="27"/>
      <c r="C115" s="27"/>
      <c r="D115" s="27"/>
      <c r="E115" s="27"/>
      <c r="F115" s="28"/>
      <c r="G115" s="29"/>
      <c r="H115" s="30">
        <f t="shared" si="6"/>
        <v>0</v>
      </c>
      <c r="I115" s="31"/>
      <c r="J115" s="32"/>
      <c r="K115" s="27"/>
      <c r="L115" s="27"/>
    </row>
    <row r="116" spans="1:12" ht="30" customHeight="1" x14ac:dyDescent="0.25">
      <c r="A116" s="26" t="s">
        <v>78</v>
      </c>
      <c r="B116" s="27"/>
      <c r="C116" s="27"/>
      <c r="D116" s="27"/>
      <c r="E116" s="27"/>
      <c r="F116" s="28"/>
      <c r="G116" s="29"/>
      <c r="H116" s="30">
        <f t="shared" si="6"/>
        <v>0</v>
      </c>
      <c r="I116" s="31"/>
      <c r="J116" s="32"/>
      <c r="K116" s="27"/>
      <c r="L116" s="27"/>
    </row>
    <row r="117" spans="1:12" ht="30" customHeight="1" x14ac:dyDescent="0.25">
      <c r="A117" s="26" t="s">
        <v>79</v>
      </c>
      <c r="B117" s="27"/>
      <c r="C117" s="27"/>
      <c r="D117" s="27"/>
      <c r="E117" s="27"/>
      <c r="F117" s="28"/>
      <c r="G117" s="29"/>
      <c r="H117" s="30">
        <f t="shared" si="6"/>
        <v>0</v>
      </c>
      <c r="I117" s="31"/>
      <c r="J117" s="32"/>
      <c r="K117" s="27"/>
      <c r="L117" s="27"/>
    </row>
    <row r="118" spans="1:12" ht="30" customHeight="1" x14ac:dyDescent="0.25">
      <c r="A118" s="26" t="s">
        <v>80</v>
      </c>
      <c r="B118" s="27"/>
      <c r="C118" s="27"/>
      <c r="D118" s="27"/>
      <c r="E118" s="27"/>
      <c r="F118" s="28"/>
      <c r="G118" s="29"/>
      <c r="H118" s="30">
        <f t="shared" si="6"/>
        <v>0</v>
      </c>
      <c r="I118" s="31"/>
      <c r="J118" s="32"/>
      <c r="K118" s="27"/>
      <c r="L118" s="27"/>
    </row>
    <row r="119" spans="1:12" ht="30" customHeight="1" x14ac:dyDescent="0.25">
      <c r="A119" s="26" t="s">
        <v>81</v>
      </c>
      <c r="B119" s="27"/>
      <c r="C119" s="27"/>
      <c r="D119" s="27"/>
      <c r="E119" s="27"/>
      <c r="F119" s="28"/>
      <c r="G119" s="29"/>
      <c r="H119" s="30">
        <f t="shared" si="6"/>
        <v>0</v>
      </c>
      <c r="I119" s="31"/>
      <c r="J119" s="32"/>
      <c r="K119" s="27"/>
      <c r="L119" s="27"/>
    </row>
    <row r="120" spans="1:12" ht="30" customHeight="1" x14ac:dyDescent="0.25"/>
    <row r="121" spans="1:12" ht="30" customHeight="1" x14ac:dyDescent="0.25"/>
    <row r="122" spans="1:12" ht="30" customHeight="1" x14ac:dyDescent="0.25">
      <c r="A122" s="22" t="s">
        <v>0</v>
      </c>
      <c r="B122" s="23" t="s">
        <v>1</v>
      </c>
      <c r="C122" s="23" t="s">
        <v>2</v>
      </c>
      <c r="D122" s="23" t="s">
        <v>3</v>
      </c>
      <c r="E122" s="23" t="s">
        <v>4</v>
      </c>
      <c r="F122" s="24" t="s">
        <v>5</v>
      </c>
      <c r="G122" s="24" t="s">
        <v>6</v>
      </c>
      <c r="H122" s="23" t="s">
        <v>7</v>
      </c>
      <c r="I122" s="23" t="s">
        <v>8</v>
      </c>
      <c r="J122" s="25" t="s">
        <v>9</v>
      </c>
      <c r="K122" s="23" t="s">
        <v>10</v>
      </c>
      <c r="L122" s="23" t="s">
        <v>11</v>
      </c>
    </row>
    <row r="123" spans="1:12" s="33" customFormat="1" ht="30" customHeight="1" x14ac:dyDescent="0.25">
      <c r="A123" s="43" t="s">
        <v>82</v>
      </c>
      <c r="B123" s="44"/>
      <c r="C123" s="44"/>
      <c r="D123" s="44"/>
      <c r="E123" s="44"/>
      <c r="F123" s="45">
        <f>MIN(F124:F133)</f>
        <v>0</v>
      </c>
      <c r="G123" s="46">
        <f>MAX(G124:G133)</f>
        <v>0</v>
      </c>
      <c r="H123" s="47">
        <f>NETWORKDAYS(F123,G123)</f>
        <v>0</v>
      </c>
      <c r="I123" s="48"/>
      <c r="J123" s="49" t="e">
        <f>AVERAGE(J124:J133)</f>
        <v>#DIV/0!</v>
      </c>
      <c r="K123" s="44"/>
      <c r="L123" s="44"/>
    </row>
    <row r="124" spans="1:12" ht="30" customHeight="1" x14ac:dyDescent="0.25">
      <c r="A124" s="26" t="s">
        <v>83</v>
      </c>
      <c r="B124" s="27"/>
      <c r="C124" s="27"/>
      <c r="D124" s="27"/>
      <c r="E124" s="27"/>
      <c r="F124" s="28"/>
      <c r="G124" s="29"/>
      <c r="H124" s="30">
        <f t="shared" ref="H124:H133" si="7">NETWORKDAYS(F124,G124)</f>
        <v>0</v>
      </c>
      <c r="I124" s="31"/>
      <c r="J124" s="32"/>
      <c r="K124" s="27"/>
      <c r="L124" s="27"/>
    </row>
    <row r="125" spans="1:12" ht="30" customHeight="1" x14ac:dyDescent="0.25">
      <c r="A125" s="26" t="s">
        <v>84</v>
      </c>
      <c r="B125" s="27"/>
      <c r="C125" s="27"/>
      <c r="D125" s="27"/>
      <c r="E125" s="27"/>
      <c r="F125" s="28"/>
      <c r="G125" s="29"/>
      <c r="H125" s="30">
        <f t="shared" si="7"/>
        <v>0</v>
      </c>
      <c r="I125" s="31"/>
      <c r="J125" s="32"/>
      <c r="K125" s="27"/>
      <c r="L125" s="27"/>
    </row>
    <row r="126" spans="1:12" ht="30" customHeight="1" x14ac:dyDescent="0.25">
      <c r="A126" s="26" t="s">
        <v>85</v>
      </c>
      <c r="B126" s="27"/>
      <c r="C126" s="27"/>
      <c r="D126" s="27"/>
      <c r="E126" s="27"/>
      <c r="F126" s="28"/>
      <c r="G126" s="29"/>
      <c r="H126" s="30">
        <f t="shared" si="7"/>
        <v>0</v>
      </c>
      <c r="I126" s="31"/>
      <c r="J126" s="32"/>
      <c r="K126" s="27"/>
      <c r="L126" s="27"/>
    </row>
    <row r="127" spans="1:12" ht="30" customHeight="1" x14ac:dyDescent="0.25">
      <c r="A127" s="26" t="s">
        <v>86</v>
      </c>
      <c r="B127" s="27"/>
      <c r="C127" s="27"/>
      <c r="D127" s="27"/>
      <c r="E127" s="27"/>
      <c r="F127" s="28"/>
      <c r="G127" s="29"/>
      <c r="H127" s="30">
        <f t="shared" si="7"/>
        <v>0</v>
      </c>
      <c r="I127" s="31"/>
      <c r="J127" s="32"/>
      <c r="K127" s="27"/>
      <c r="L127" s="27"/>
    </row>
    <row r="128" spans="1:12" ht="30" customHeight="1" x14ac:dyDescent="0.25">
      <c r="A128" s="26" t="s">
        <v>87</v>
      </c>
      <c r="B128" s="27"/>
      <c r="C128" s="27"/>
      <c r="D128" s="27"/>
      <c r="E128" s="27"/>
      <c r="F128" s="28"/>
      <c r="G128" s="29"/>
      <c r="H128" s="30">
        <f t="shared" si="7"/>
        <v>0</v>
      </c>
      <c r="I128" s="31"/>
      <c r="J128" s="32"/>
      <c r="K128" s="27"/>
      <c r="L128" s="27"/>
    </row>
    <row r="129" spans="1:12" ht="30" customHeight="1" x14ac:dyDescent="0.25">
      <c r="A129" s="26" t="s">
        <v>88</v>
      </c>
      <c r="B129" s="27"/>
      <c r="C129" s="27"/>
      <c r="D129" s="27"/>
      <c r="E129" s="27"/>
      <c r="F129" s="28"/>
      <c r="G129" s="29"/>
      <c r="H129" s="30">
        <f t="shared" si="7"/>
        <v>0</v>
      </c>
      <c r="I129" s="31"/>
      <c r="J129" s="32"/>
      <c r="K129" s="27"/>
      <c r="L129" s="27"/>
    </row>
    <row r="130" spans="1:12" ht="30" customHeight="1" x14ac:dyDescent="0.25">
      <c r="A130" s="26" t="s">
        <v>89</v>
      </c>
      <c r="B130" s="27"/>
      <c r="C130" s="27"/>
      <c r="D130" s="27"/>
      <c r="E130" s="27"/>
      <c r="F130" s="28"/>
      <c r="G130" s="29"/>
      <c r="H130" s="30">
        <f t="shared" si="7"/>
        <v>0</v>
      </c>
      <c r="I130" s="31"/>
      <c r="J130" s="32"/>
      <c r="K130" s="27"/>
      <c r="L130" s="27"/>
    </row>
    <row r="131" spans="1:12" ht="30" customHeight="1" x14ac:dyDescent="0.25">
      <c r="A131" s="26" t="s">
        <v>90</v>
      </c>
      <c r="B131" s="27"/>
      <c r="C131" s="27"/>
      <c r="D131" s="27"/>
      <c r="E131" s="27"/>
      <c r="F131" s="28"/>
      <c r="G131" s="29"/>
      <c r="H131" s="30">
        <f t="shared" si="7"/>
        <v>0</v>
      </c>
      <c r="I131" s="31"/>
      <c r="J131" s="32"/>
      <c r="K131" s="27"/>
      <c r="L131" s="27"/>
    </row>
    <row r="132" spans="1:12" ht="30" customHeight="1" x14ac:dyDescent="0.25">
      <c r="A132" s="26" t="s">
        <v>91</v>
      </c>
      <c r="B132" s="16"/>
      <c r="C132" s="27"/>
      <c r="D132" s="27"/>
      <c r="E132" s="27"/>
      <c r="F132" s="28"/>
      <c r="G132" s="29"/>
      <c r="H132" s="30">
        <f t="shared" si="7"/>
        <v>0</v>
      </c>
      <c r="I132" s="31"/>
      <c r="J132" s="32"/>
      <c r="K132" s="27"/>
      <c r="L132" s="27"/>
    </row>
    <row r="133" spans="1:12" ht="30" customHeight="1" x14ac:dyDescent="0.25">
      <c r="A133" s="26" t="s">
        <v>92</v>
      </c>
      <c r="B133" s="27"/>
      <c r="C133" s="27"/>
      <c r="D133" s="27"/>
      <c r="E133" s="27"/>
      <c r="F133" s="28"/>
      <c r="G133" s="29"/>
      <c r="H133" s="30">
        <f t="shared" si="7"/>
        <v>0</v>
      </c>
      <c r="I133" s="31"/>
      <c r="J133" s="32"/>
      <c r="K133" s="27"/>
      <c r="L133" s="27"/>
    </row>
    <row r="134" spans="1:12" ht="30" customHeight="1" x14ac:dyDescent="0.25"/>
    <row r="135" spans="1:12" ht="30" customHeight="1" x14ac:dyDescent="0.25"/>
    <row r="136" spans="1:12" ht="30" customHeight="1" x14ac:dyDescent="0.25">
      <c r="A136" s="22" t="s">
        <v>0</v>
      </c>
      <c r="B136" s="23" t="s">
        <v>1</v>
      </c>
      <c r="C136" s="23" t="s">
        <v>2</v>
      </c>
      <c r="D136" s="23" t="s">
        <v>3</v>
      </c>
      <c r="E136" s="23" t="s">
        <v>4</v>
      </c>
      <c r="F136" s="24" t="s">
        <v>5</v>
      </c>
      <c r="G136" s="24" t="s">
        <v>6</v>
      </c>
      <c r="H136" s="23" t="s">
        <v>7</v>
      </c>
      <c r="I136" s="23" t="s">
        <v>8</v>
      </c>
      <c r="J136" s="25" t="s">
        <v>9</v>
      </c>
      <c r="K136" s="23" t="s">
        <v>10</v>
      </c>
      <c r="L136" s="23" t="s">
        <v>11</v>
      </c>
    </row>
    <row r="137" spans="1:12" s="33" customFormat="1" ht="30" customHeight="1" x14ac:dyDescent="0.25">
      <c r="A137" s="43">
        <v>10</v>
      </c>
      <c r="B137" s="44" t="s">
        <v>93</v>
      </c>
      <c r="C137" s="44"/>
      <c r="D137" s="44"/>
      <c r="E137" s="44"/>
      <c r="F137" s="45">
        <f>MIN(F138:F147)</f>
        <v>0</v>
      </c>
      <c r="G137" s="46">
        <f>MAX(G138:G147)</f>
        <v>0</v>
      </c>
      <c r="H137" s="47">
        <f>NETWORKDAYS(F137,G137)</f>
        <v>0</v>
      </c>
      <c r="I137" s="48"/>
      <c r="J137" s="49" t="e">
        <f>AVERAGE(J138:J147)</f>
        <v>#DIV/0!</v>
      </c>
      <c r="K137" s="44"/>
      <c r="L137" s="44"/>
    </row>
    <row r="138" spans="1:12" ht="30" customHeight="1" x14ac:dyDescent="0.25">
      <c r="A138" s="26" t="s">
        <v>94</v>
      </c>
      <c r="B138" s="27"/>
      <c r="C138" s="27"/>
      <c r="D138" s="27"/>
      <c r="E138" s="27"/>
      <c r="F138" s="28"/>
      <c r="G138" s="29"/>
      <c r="H138" s="30">
        <f t="shared" ref="H138:H147" si="8">NETWORKDAYS(F138,G138)</f>
        <v>0</v>
      </c>
      <c r="I138" s="31"/>
      <c r="J138" s="32"/>
      <c r="K138" s="27"/>
      <c r="L138" s="27"/>
    </row>
    <row r="139" spans="1:12" ht="30" customHeight="1" x14ac:dyDescent="0.25">
      <c r="A139" s="26" t="s">
        <v>96</v>
      </c>
      <c r="B139" s="27"/>
      <c r="C139" s="27"/>
      <c r="D139" s="27"/>
      <c r="E139" s="27"/>
      <c r="F139" s="28"/>
      <c r="G139" s="29"/>
      <c r="H139" s="30">
        <f t="shared" si="8"/>
        <v>0</v>
      </c>
      <c r="I139" s="31"/>
      <c r="J139" s="32"/>
      <c r="K139" s="27"/>
      <c r="L139" s="27"/>
    </row>
    <row r="140" spans="1:12" ht="30" customHeight="1" x14ac:dyDescent="0.25">
      <c r="A140" s="26" t="s">
        <v>97</v>
      </c>
      <c r="B140" s="27"/>
      <c r="C140" s="27"/>
      <c r="D140" s="27"/>
      <c r="E140" s="27"/>
      <c r="F140" s="28"/>
      <c r="G140" s="29"/>
      <c r="H140" s="30">
        <f t="shared" si="8"/>
        <v>0</v>
      </c>
      <c r="I140" s="31"/>
      <c r="J140" s="32"/>
      <c r="K140" s="27"/>
      <c r="L140" s="27"/>
    </row>
    <row r="141" spans="1:12" ht="30" customHeight="1" x14ac:dyDescent="0.25">
      <c r="A141" s="26" t="s">
        <v>98</v>
      </c>
      <c r="B141" s="27"/>
      <c r="C141" s="27"/>
      <c r="D141" s="27"/>
      <c r="E141" s="27"/>
      <c r="F141" s="28"/>
      <c r="G141" s="29"/>
      <c r="H141" s="30">
        <f t="shared" si="8"/>
        <v>0</v>
      </c>
      <c r="I141" s="31"/>
      <c r="J141" s="32"/>
      <c r="K141" s="27"/>
      <c r="L141" s="27"/>
    </row>
    <row r="142" spans="1:12" ht="30" customHeight="1" x14ac:dyDescent="0.25">
      <c r="A142" s="26" t="s">
        <v>100</v>
      </c>
      <c r="B142" s="27"/>
      <c r="C142" s="27"/>
      <c r="D142" s="27"/>
      <c r="E142" s="27"/>
      <c r="F142" s="28"/>
      <c r="G142" s="29"/>
      <c r="H142" s="30">
        <f t="shared" si="8"/>
        <v>0</v>
      </c>
      <c r="I142" s="31"/>
      <c r="J142" s="32"/>
      <c r="K142" s="27"/>
      <c r="L142" s="27"/>
    </row>
    <row r="143" spans="1:12" ht="30" customHeight="1" x14ac:dyDescent="0.25">
      <c r="A143" s="26" t="s">
        <v>101</v>
      </c>
      <c r="B143" s="27"/>
      <c r="C143" s="27"/>
      <c r="D143" s="27"/>
      <c r="E143" s="27"/>
      <c r="F143" s="28"/>
      <c r="G143" s="29"/>
      <c r="H143" s="30">
        <f t="shared" si="8"/>
        <v>0</v>
      </c>
      <c r="I143" s="31"/>
      <c r="J143" s="32"/>
      <c r="K143" s="27"/>
      <c r="L143" s="27"/>
    </row>
    <row r="144" spans="1:12" ht="30" customHeight="1" x14ac:dyDescent="0.25">
      <c r="A144" s="26" t="s">
        <v>102</v>
      </c>
      <c r="B144" s="27"/>
      <c r="C144" s="27"/>
      <c r="D144" s="27"/>
      <c r="E144" s="27"/>
      <c r="F144" s="28"/>
      <c r="G144" s="29"/>
      <c r="H144" s="30">
        <f t="shared" si="8"/>
        <v>0</v>
      </c>
      <c r="I144" s="31"/>
      <c r="J144" s="32"/>
      <c r="K144" s="27"/>
      <c r="L144" s="27"/>
    </row>
    <row r="145" spans="1:12" ht="30" customHeight="1" x14ac:dyDescent="0.25">
      <c r="A145" s="26" t="s">
        <v>103</v>
      </c>
      <c r="B145" s="27"/>
      <c r="C145" s="27"/>
      <c r="D145" s="27"/>
      <c r="E145" s="27"/>
      <c r="F145" s="28"/>
      <c r="G145" s="29"/>
      <c r="H145" s="30">
        <f t="shared" si="8"/>
        <v>0</v>
      </c>
      <c r="I145" s="31"/>
      <c r="J145" s="32"/>
      <c r="K145" s="27"/>
      <c r="L145" s="27"/>
    </row>
    <row r="146" spans="1:12" ht="30" customHeight="1" x14ac:dyDescent="0.25">
      <c r="A146" s="26" t="s">
        <v>104</v>
      </c>
      <c r="B146" s="27"/>
      <c r="C146" s="27"/>
      <c r="D146" s="27"/>
      <c r="E146" s="27"/>
      <c r="F146" s="28"/>
      <c r="G146" s="29"/>
      <c r="H146" s="30">
        <f t="shared" si="8"/>
        <v>0</v>
      </c>
      <c r="I146" s="31"/>
      <c r="J146" s="32"/>
      <c r="K146" s="27"/>
      <c r="L146" s="27"/>
    </row>
    <row r="147" spans="1:12" ht="30" customHeight="1" x14ac:dyDescent="0.25">
      <c r="A147" s="26" t="s">
        <v>105</v>
      </c>
      <c r="B147" s="27"/>
      <c r="C147" s="27"/>
      <c r="D147" s="27"/>
      <c r="E147" s="27"/>
      <c r="F147" s="28"/>
      <c r="G147" s="29"/>
      <c r="H147" s="30">
        <f t="shared" si="8"/>
        <v>0</v>
      </c>
      <c r="I147" s="31"/>
      <c r="J147" s="32"/>
      <c r="K147" s="27"/>
      <c r="L147" s="27"/>
    </row>
    <row r="148" spans="1:12" ht="30" customHeight="1" x14ac:dyDescent="0.25"/>
    <row r="149" spans="1:12" ht="30" customHeight="1" x14ac:dyDescent="0.25"/>
  </sheetData>
  <mergeCells count="2">
    <mergeCell ref="B4:E4"/>
    <mergeCell ref="B5:E5"/>
  </mergeCells>
  <phoneticPr fontId="4" type="noConversion"/>
  <conditionalFormatting sqref="J1:J1048576">
    <cfRule type="dataBar" priority="139">
      <dataBar>
        <cfvo type="num" val="0"/>
        <cfvo type="num" val="1"/>
        <color theme="4" tint="0.79998168889431442"/>
      </dataBar>
      <extLst>
        <ext xmlns:x14="http://schemas.microsoft.com/office/spreadsheetml/2009/9/main" uri="{B025F937-C7B1-47D3-B67F-A62EFF666E3E}">
          <x14:id>{319DEDAB-C720-4A7E-89B1-6800BC956ADC}</x14:id>
        </ext>
      </extLst>
    </cfRule>
    <cfRule type="dataBar" priority="146">
      <dataBar>
        <cfvo type="num" val="0"/>
        <cfvo type="num" val="1"/>
        <color theme="4" tint="0.79998168889431442"/>
      </dataBar>
      <extLst>
        <ext xmlns:x14="http://schemas.microsoft.com/office/spreadsheetml/2009/9/main" uri="{B025F937-C7B1-47D3-B67F-A62EFF666E3E}">
          <x14:id>{4962639C-B56E-4736-B8B3-CF66B3B78B6D}</x14:id>
        </ext>
      </extLst>
    </cfRule>
  </conditionalFormatting>
  <conditionalFormatting sqref="J25:J35">
    <cfRule type="dataBar" priority="354">
      <dataBar>
        <cfvo type="num" val="0"/>
        <cfvo type="num" val="1"/>
        <color theme="4" tint="0.79998168889431442"/>
      </dataBar>
      <extLst>
        <ext xmlns:x14="http://schemas.microsoft.com/office/spreadsheetml/2009/9/main" uri="{B025F937-C7B1-47D3-B67F-A62EFF666E3E}">
          <x14:id>{27860768-4E13-4602-A63B-A20E689C8FB0}</x14:id>
        </ext>
      </extLst>
    </cfRule>
    <cfRule type="dataBar" priority="355">
      <dataBar>
        <cfvo type="percent" val="0"/>
        <cfvo type="percent" val="100"/>
        <color theme="4" tint="0.79998168889431442"/>
      </dataBar>
      <extLst>
        <ext xmlns:x14="http://schemas.microsoft.com/office/spreadsheetml/2009/9/main" uri="{B025F937-C7B1-47D3-B67F-A62EFF666E3E}">
          <x14:id>{DF955C25-86FA-4A1D-AB29-BCA96859FC9F}</x14:id>
        </ext>
      </extLst>
    </cfRule>
    <cfRule type="dataBar" priority="356">
      <dataBar>
        <cfvo type="percent" val="0"/>
        <cfvo type="percent" val="100"/>
        <color rgb="FF638EC6"/>
      </dataBar>
      <extLst>
        <ext xmlns:x14="http://schemas.microsoft.com/office/spreadsheetml/2009/9/main" uri="{B025F937-C7B1-47D3-B67F-A62EFF666E3E}">
          <x14:id>{54590E5E-C374-41B0-9339-5D62019CCF0A}</x14:id>
        </ext>
      </extLst>
    </cfRule>
  </conditionalFormatting>
  <conditionalFormatting sqref="J82:J91">
    <cfRule type="dataBar" priority="382">
      <dataBar>
        <cfvo type="num" val="0"/>
        <cfvo type="num" val="1"/>
        <color theme="4" tint="0.79998168889431442"/>
      </dataBar>
      <extLst>
        <ext xmlns:x14="http://schemas.microsoft.com/office/spreadsheetml/2009/9/main" uri="{B025F937-C7B1-47D3-B67F-A62EFF666E3E}">
          <x14:id>{90F805EB-762C-4EE9-8438-6B6775972D9D}</x14:id>
        </ext>
      </extLst>
    </cfRule>
    <cfRule type="dataBar" priority="383">
      <dataBar>
        <cfvo type="percent" val="0"/>
        <cfvo type="percent" val="100"/>
        <color theme="4" tint="0.79998168889431442"/>
      </dataBar>
      <extLst>
        <ext xmlns:x14="http://schemas.microsoft.com/office/spreadsheetml/2009/9/main" uri="{B025F937-C7B1-47D3-B67F-A62EFF666E3E}">
          <x14:id>{53590516-4F75-4252-A579-87B019EB7FB9}</x14:id>
        </ext>
      </extLst>
    </cfRule>
    <cfRule type="dataBar" priority="384">
      <dataBar>
        <cfvo type="percent" val="0"/>
        <cfvo type="percent" val="100"/>
        <color rgb="FF638EC6"/>
      </dataBar>
      <extLst>
        <ext xmlns:x14="http://schemas.microsoft.com/office/spreadsheetml/2009/9/main" uri="{B025F937-C7B1-47D3-B67F-A62EFF666E3E}">
          <x14:id>{B75CB04A-80BC-49C3-83FA-259BBED4ADFD}</x14:id>
        </ext>
      </extLst>
    </cfRule>
  </conditionalFormatting>
  <conditionalFormatting sqref="J96:J105">
    <cfRule type="dataBar" priority="389">
      <dataBar>
        <cfvo type="num" val="0"/>
        <cfvo type="num" val="1"/>
        <color theme="4" tint="0.79998168889431442"/>
      </dataBar>
      <extLst>
        <ext xmlns:x14="http://schemas.microsoft.com/office/spreadsheetml/2009/9/main" uri="{B025F937-C7B1-47D3-B67F-A62EFF666E3E}">
          <x14:id>{4AFD1039-F812-49D9-8F26-70ABBB773FBE}</x14:id>
        </ext>
      </extLst>
    </cfRule>
    <cfRule type="dataBar" priority="390">
      <dataBar>
        <cfvo type="percent" val="0"/>
        <cfvo type="percent" val="100"/>
        <color theme="4" tint="0.79998168889431442"/>
      </dataBar>
      <extLst>
        <ext xmlns:x14="http://schemas.microsoft.com/office/spreadsheetml/2009/9/main" uri="{B025F937-C7B1-47D3-B67F-A62EFF666E3E}">
          <x14:id>{D9DA923A-ACE6-4EA0-A4DB-EF146820A5A7}</x14:id>
        </ext>
      </extLst>
    </cfRule>
    <cfRule type="dataBar" priority="391">
      <dataBar>
        <cfvo type="percent" val="0"/>
        <cfvo type="percent" val="100"/>
        <color rgb="FF638EC6"/>
      </dataBar>
      <extLst>
        <ext xmlns:x14="http://schemas.microsoft.com/office/spreadsheetml/2009/9/main" uri="{B025F937-C7B1-47D3-B67F-A62EFF666E3E}">
          <x14:id>{34CF8506-7F8B-400D-86B7-F810A9787116}</x14:id>
        </ext>
      </extLst>
    </cfRule>
  </conditionalFormatting>
  <conditionalFormatting sqref="J110:J119">
    <cfRule type="dataBar" priority="396">
      <dataBar>
        <cfvo type="num" val="0"/>
        <cfvo type="num" val="1"/>
        <color theme="4" tint="0.79998168889431442"/>
      </dataBar>
      <extLst>
        <ext xmlns:x14="http://schemas.microsoft.com/office/spreadsheetml/2009/9/main" uri="{B025F937-C7B1-47D3-B67F-A62EFF666E3E}">
          <x14:id>{08FEA947-3FAD-4BC0-96A7-D0F0F4B2E274}</x14:id>
        </ext>
      </extLst>
    </cfRule>
    <cfRule type="dataBar" priority="397">
      <dataBar>
        <cfvo type="percent" val="0"/>
        <cfvo type="percent" val="100"/>
        <color theme="4" tint="0.79998168889431442"/>
      </dataBar>
      <extLst>
        <ext xmlns:x14="http://schemas.microsoft.com/office/spreadsheetml/2009/9/main" uri="{B025F937-C7B1-47D3-B67F-A62EFF666E3E}">
          <x14:id>{CBF9B7DD-668E-4EDC-95BF-978C6CB214A4}</x14:id>
        </ext>
      </extLst>
    </cfRule>
    <cfRule type="dataBar" priority="398">
      <dataBar>
        <cfvo type="percent" val="0"/>
        <cfvo type="percent" val="100"/>
        <color rgb="FF638EC6"/>
      </dataBar>
      <extLst>
        <ext xmlns:x14="http://schemas.microsoft.com/office/spreadsheetml/2009/9/main" uri="{B025F937-C7B1-47D3-B67F-A62EFF666E3E}">
          <x14:id>{B0EE2046-B2D8-4131-8982-5C2D0DD6CD3C}</x14:id>
        </ext>
      </extLst>
    </cfRule>
  </conditionalFormatting>
  <conditionalFormatting sqref="J124:J133">
    <cfRule type="dataBar" priority="403">
      <dataBar>
        <cfvo type="num" val="0"/>
        <cfvo type="num" val="1"/>
        <color theme="4" tint="0.79998168889431442"/>
      </dataBar>
      <extLst>
        <ext xmlns:x14="http://schemas.microsoft.com/office/spreadsheetml/2009/9/main" uri="{B025F937-C7B1-47D3-B67F-A62EFF666E3E}">
          <x14:id>{985D4BC7-64C1-4FBC-A434-D0EBDC4AF67B}</x14:id>
        </ext>
      </extLst>
    </cfRule>
    <cfRule type="dataBar" priority="404">
      <dataBar>
        <cfvo type="percent" val="0"/>
        <cfvo type="percent" val="100"/>
        <color theme="4" tint="0.79998168889431442"/>
      </dataBar>
      <extLst>
        <ext xmlns:x14="http://schemas.microsoft.com/office/spreadsheetml/2009/9/main" uri="{B025F937-C7B1-47D3-B67F-A62EFF666E3E}">
          <x14:id>{37AAAF04-7CD0-44A1-8F43-E312843F8809}</x14:id>
        </ext>
      </extLst>
    </cfRule>
    <cfRule type="dataBar" priority="405">
      <dataBar>
        <cfvo type="percent" val="0"/>
        <cfvo type="percent" val="100"/>
        <color rgb="FF638EC6"/>
      </dataBar>
      <extLst>
        <ext xmlns:x14="http://schemas.microsoft.com/office/spreadsheetml/2009/9/main" uri="{B025F937-C7B1-47D3-B67F-A62EFF666E3E}">
          <x14:id>{361D5D1B-2DC8-485D-8A34-BFC19DAE4908}</x14:id>
        </ext>
      </extLst>
    </cfRule>
  </conditionalFormatting>
  <conditionalFormatting sqref="J138:J147">
    <cfRule type="dataBar" priority="412">
      <dataBar>
        <cfvo type="num" val="0"/>
        <cfvo type="num" val="1"/>
        <color theme="4" tint="0.79998168889431442"/>
      </dataBar>
      <extLst>
        <ext xmlns:x14="http://schemas.microsoft.com/office/spreadsheetml/2009/9/main" uri="{B025F937-C7B1-47D3-B67F-A62EFF666E3E}">
          <x14:id>{F35DD1A6-D1B2-48DD-B149-402EB4A42298}</x14:id>
        </ext>
      </extLst>
    </cfRule>
    <cfRule type="dataBar" priority="413">
      <dataBar>
        <cfvo type="percent" val="0"/>
        <cfvo type="percent" val="100"/>
        <color theme="4" tint="0.79998168889431442"/>
      </dataBar>
      <extLst>
        <ext xmlns:x14="http://schemas.microsoft.com/office/spreadsheetml/2009/9/main" uri="{B025F937-C7B1-47D3-B67F-A62EFF666E3E}">
          <x14:id>{6D4BD345-8B82-4824-B24B-57F5C41997A2}</x14:id>
        </ext>
      </extLst>
    </cfRule>
    <cfRule type="dataBar" priority="414">
      <dataBar>
        <cfvo type="percent" val="0"/>
        <cfvo type="percent" val="100"/>
        <color rgb="FF638EC6"/>
      </dataBar>
      <extLst>
        <ext xmlns:x14="http://schemas.microsoft.com/office/spreadsheetml/2009/9/main" uri="{B025F937-C7B1-47D3-B67F-A62EFF666E3E}">
          <x14:id>{A616CD11-025A-4F36-924A-52E435102224}</x14:id>
        </ext>
      </extLst>
    </cfRule>
  </conditionalFormatting>
  <conditionalFormatting sqref="J40:J58">
    <cfRule type="dataBar" priority="449">
      <dataBar>
        <cfvo type="num" val="0"/>
        <cfvo type="num" val="1"/>
        <color theme="4" tint="0.79998168889431442"/>
      </dataBar>
      <extLst>
        <ext xmlns:x14="http://schemas.microsoft.com/office/spreadsheetml/2009/9/main" uri="{B025F937-C7B1-47D3-B67F-A62EFF666E3E}">
          <x14:id>{530BCE09-D89C-4189-BC62-87D2D322959B}</x14:id>
        </ext>
      </extLst>
    </cfRule>
    <cfRule type="dataBar" priority="450">
      <dataBar>
        <cfvo type="percent" val="0"/>
        <cfvo type="percent" val="100"/>
        <color theme="4" tint="0.79998168889431442"/>
      </dataBar>
      <extLst>
        <ext xmlns:x14="http://schemas.microsoft.com/office/spreadsheetml/2009/9/main" uri="{B025F937-C7B1-47D3-B67F-A62EFF666E3E}">
          <x14:id>{5432A16C-B581-4781-B26C-EB27F9746A55}</x14:id>
        </ext>
      </extLst>
    </cfRule>
    <cfRule type="dataBar" priority="451">
      <dataBar>
        <cfvo type="percent" val="0"/>
        <cfvo type="percent" val="100"/>
        <color rgb="FF638EC6"/>
      </dataBar>
      <extLst>
        <ext xmlns:x14="http://schemas.microsoft.com/office/spreadsheetml/2009/9/main" uri="{B025F937-C7B1-47D3-B67F-A62EFF666E3E}">
          <x14:id>{F4B63BEA-1A3D-457E-BB34-6C5A8E0C2348}</x14:id>
        </ext>
      </extLst>
    </cfRule>
  </conditionalFormatting>
  <conditionalFormatting sqref="J13:J20">
    <cfRule type="dataBar" priority="458">
      <dataBar>
        <cfvo type="num" val="0"/>
        <cfvo type="num" val="1"/>
        <color theme="4" tint="0.79998168889431442"/>
      </dataBar>
      <extLst>
        <ext xmlns:x14="http://schemas.microsoft.com/office/spreadsheetml/2009/9/main" uri="{B025F937-C7B1-47D3-B67F-A62EFF666E3E}">
          <x14:id>{78D8251C-CEE9-42E6-9BE0-B9395E819E64}</x14:id>
        </ext>
      </extLst>
    </cfRule>
    <cfRule type="dataBar" priority="459">
      <dataBar>
        <cfvo type="percent" val="0"/>
        <cfvo type="percent" val="100"/>
        <color theme="4" tint="0.79998168889431442"/>
      </dataBar>
      <extLst>
        <ext xmlns:x14="http://schemas.microsoft.com/office/spreadsheetml/2009/9/main" uri="{B025F937-C7B1-47D3-B67F-A62EFF666E3E}">
          <x14:id>{ACF85A9C-21D6-4423-A590-FD7D5BF56F72}</x14:id>
        </ext>
      </extLst>
    </cfRule>
    <cfRule type="dataBar" priority="460">
      <dataBar>
        <cfvo type="percent" val="0"/>
        <cfvo type="percent" val="100"/>
        <color rgb="FF638EC6"/>
      </dataBar>
      <extLst>
        <ext xmlns:x14="http://schemas.microsoft.com/office/spreadsheetml/2009/9/main" uri="{B025F937-C7B1-47D3-B67F-A62EFF666E3E}">
          <x14:id>{12ACF6D9-0C9E-4F51-A3E9-04484E8C3560}</x14:id>
        </ext>
      </extLst>
    </cfRule>
  </conditionalFormatting>
  <conditionalFormatting sqref="J63:J69">
    <cfRule type="dataBar" priority="467">
      <dataBar>
        <cfvo type="num" val="0"/>
        <cfvo type="num" val="1"/>
        <color theme="4" tint="0.79998168889431442"/>
      </dataBar>
      <extLst>
        <ext xmlns:x14="http://schemas.microsoft.com/office/spreadsheetml/2009/9/main" uri="{B025F937-C7B1-47D3-B67F-A62EFF666E3E}">
          <x14:id>{CA407729-B303-44AA-A34C-E9DD56E2EB78}</x14:id>
        </ext>
      </extLst>
    </cfRule>
    <cfRule type="dataBar" priority="468">
      <dataBar>
        <cfvo type="percent" val="0"/>
        <cfvo type="percent" val="100"/>
        <color theme="4" tint="0.79998168889431442"/>
      </dataBar>
      <extLst>
        <ext xmlns:x14="http://schemas.microsoft.com/office/spreadsheetml/2009/9/main" uri="{B025F937-C7B1-47D3-B67F-A62EFF666E3E}">
          <x14:id>{D3F9D081-2E2D-44A0-BEC4-78DE23D0A79A}</x14:id>
        </ext>
      </extLst>
    </cfRule>
    <cfRule type="dataBar" priority="469">
      <dataBar>
        <cfvo type="percent" val="0"/>
        <cfvo type="percent" val="100"/>
        <color rgb="FF638EC6"/>
      </dataBar>
      <extLst>
        <ext xmlns:x14="http://schemas.microsoft.com/office/spreadsheetml/2009/9/main" uri="{B025F937-C7B1-47D3-B67F-A62EFF666E3E}">
          <x14:id>{A7E27677-88F8-471E-AE2C-107C048106DD}</x14:id>
        </ext>
      </extLst>
    </cfRule>
  </conditionalFormatting>
  <conditionalFormatting sqref="J74:J77">
    <cfRule type="dataBar" priority="476">
      <dataBar>
        <cfvo type="num" val="0"/>
        <cfvo type="num" val="1"/>
        <color theme="4" tint="0.79998168889431442"/>
      </dataBar>
      <extLst>
        <ext xmlns:x14="http://schemas.microsoft.com/office/spreadsheetml/2009/9/main" uri="{B025F937-C7B1-47D3-B67F-A62EFF666E3E}">
          <x14:id>{5B03325F-EBB5-4C7B-8E71-A426ACBE5002}</x14:id>
        </ext>
      </extLst>
    </cfRule>
    <cfRule type="dataBar" priority="477">
      <dataBar>
        <cfvo type="percent" val="0"/>
        <cfvo type="percent" val="100"/>
        <color theme="4" tint="0.79998168889431442"/>
      </dataBar>
      <extLst>
        <ext xmlns:x14="http://schemas.microsoft.com/office/spreadsheetml/2009/9/main" uri="{B025F937-C7B1-47D3-B67F-A62EFF666E3E}">
          <x14:id>{3BD5F1E4-6B83-4B9D-917B-9C4A2412AC81}</x14:id>
        </ext>
      </extLst>
    </cfRule>
    <cfRule type="dataBar" priority="478">
      <dataBar>
        <cfvo type="percent" val="0"/>
        <cfvo type="percent" val="100"/>
        <color rgb="FF638EC6"/>
      </dataBar>
      <extLst>
        <ext xmlns:x14="http://schemas.microsoft.com/office/spreadsheetml/2009/9/main" uri="{B025F937-C7B1-47D3-B67F-A62EFF666E3E}">
          <x14:id>{29F6AC30-F74E-4B80-820C-5045F238FDE9}</x14:id>
        </ext>
      </extLst>
    </cfRule>
  </conditionalFormatting>
  <printOptions horizontalCentered="1" verticalCentered="1"/>
  <pageMargins left="0.23622047244094491" right="0.23622047244094491" top="0.74803149606299213" bottom="0.74803149606299213" header="0.31496062992125984" footer="0.31496062992125984"/>
  <pageSetup paperSize="17" scale="80" fitToHeight="5"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319DEDAB-C720-4A7E-89B1-6800BC956ADC}">
            <x14:dataBar minLength="0" maxLength="100" border="1" gradient="0">
              <x14:cfvo type="num">
                <xm:f>0</xm:f>
              </x14:cfvo>
              <x14:cfvo type="num">
                <xm:f>1</xm:f>
              </x14:cfvo>
              <x14:borderColor rgb="FF000000"/>
              <x14:negativeFillColor rgb="FFFF0000"/>
              <x14:axisColor rgb="FF000000"/>
            </x14:dataBar>
          </x14:cfRule>
          <x14:cfRule type="dataBar" id="{4962639C-B56E-4736-B8B3-CF66B3B78B6D}">
            <x14:dataBar minLength="0" maxLength="100" border="1" gradient="0">
              <x14:cfvo type="num">
                <xm:f>0</xm:f>
              </x14:cfvo>
              <x14:cfvo type="num">
                <xm:f>1</xm:f>
              </x14:cfvo>
              <x14:borderColor rgb="FF000000"/>
              <x14:negativeFillColor rgb="FFFF0000"/>
              <x14:axisColor rgb="FF000000"/>
            </x14:dataBar>
          </x14:cfRule>
          <xm:sqref>J1:J1048576</xm:sqref>
        </x14:conditionalFormatting>
        <x14:conditionalFormatting xmlns:xm="http://schemas.microsoft.com/office/excel/2006/main">
          <x14:cfRule type="dataBar" id="{27860768-4E13-4602-A63B-A20E689C8FB0}">
            <x14:dataBar minLength="0" maxLength="100" border="1" gradient="0">
              <x14:cfvo type="num">
                <xm:f>0</xm:f>
              </x14:cfvo>
              <x14:cfvo type="num">
                <xm:f>1</xm:f>
              </x14:cfvo>
              <x14:borderColor rgb="FF000000"/>
              <x14:negativeFillColor rgb="FFFF0000"/>
              <x14:axisColor rgb="FF000000"/>
            </x14:dataBar>
          </x14:cfRule>
          <x14:cfRule type="dataBar" id="{DF955C25-86FA-4A1D-AB29-BCA96859FC9F}">
            <x14:dataBar minLength="0" maxLength="100" border="1" gradient="0">
              <x14:cfvo type="percent">
                <xm:f>0</xm:f>
              </x14:cfvo>
              <x14:cfvo type="percent">
                <xm:f>100</xm:f>
              </x14:cfvo>
              <x14:borderColor rgb="FF000000"/>
              <x14:negativeFillColor rgb="FFFF0000"/>
              <x14:axisColor rgb="FF000000"/>
            </x14:dataBar>
          </x14:cfRule>
          <x14:cfRule type="dataBar" id="{54590E5E-C374-41B0-9339-5D62019CCF0A}">
            <x14:dataBar minLength="0" maxLength="100" border="1" gradient="0">
              <x14:cfvo type="percent">
                <xm:f>0</xm:f>
              </x14:cfvo>
              <x14:cfvo type="percent">
                <xm:f>100</xm:f>
              </x14:cfvo>
              <x14:borderColor rgb="FF000000"/>
              <x14:negativeFillColor rgb="FFFF0000"/>
              <x14:axisColor rgb="FF000000"/>
            </x14:dataBar>
          </x14:cfRule>
          <xm:sqref>J25:J35</xm:sqref>
        </x14:conditionalFormatting>
        <x14:conditionalFormatting xmlns:xm="http://schemas.microsoft.com/office/excel/2006/main">
          <x14:cfRule type="dataBar" id="{90F805EB-762C-4EE9-8438-6B6775972D9D}">
            <x14:dataBar minLength="0" maxLength="100" border="1" gradient="0">
              <x14:cfvo type="num">
                <xm:f>0</xm:f>
              </x14:cfvo>
              <x14:cfvo type="num">
                <xm:f>1</xm:f>
              </x14:cfvo>
              <x14:borderColor rgb="FF000000"/>
              <x14:negativeFillColor rgb="FFFF0000"/>
              <x14:axisColor rgb="FF000000"/>
            </x14:dataBar>
          </x14:cfRule>
          <x14:cfRule type="dataBar" id="{53590516-4F75-4252-A579-87B019EB7FB9}">
            <x14:dataBar minLength="0" maxLength="100" border="1" gradient="0">
              <x14:cfvo type="percent">
                <xm:f>0</xm:f>
              </x14:cfvo>
              <x14:cfvo type="percent">
                <xm:f>100</xm:f>
              </x14:cfvo>
              <x14:borderColor rgb="FF000000"/>
              <x14:negativeFillColor rgb="FFFF0000"/>
              <x14:axisColor rgb="FF000000"/>
            </x14:dataBar>
          </x14:cfRule>
          <x14:cfRule type="dataBar" id="{B75CB04A-80BC-49C3-83FA-259BBED4ADFD}">
            <x14:dataBar minLength="0" maxLength="100" border="1" gradient="0">
              <x14:cfvo type="percent">
                <xm:f>0</xm:f>
              </x14:cfvo>
              <x14:cfvo type="percent">
                <xm:f>100</xm:f>
              </x14:cfvo>
              <x14:borderColor rgb="FF000000"/>
              <x14:negativeFillColor rgb="FFFF0000"/>
              <x14:axisColor rgb="FF000000"/>
            </x14:dataBar>
          </x14:cfRule>
          <xm:sqref>J82:J91</xm:sqref>
        </x14:conditionalFormatting>
        <x14:conditionalFormatting xmlns:xm="http://schemas.microsoft.com/office/excel/2006/main">
          <x14:cfRule type="dataBar" id="{4AFD1039-F812-49D9-8F26-70ABBB773FBE}">
            <x14:dataBar minLength="0" maxLength="100" border="1" gradient="0">
              <x14:cfvo type="num">
                <xm:f>0</xm:f>
              </x14:cfvo>
              <x14:cfvo type="num">
                <xm:f>1</xm:f>
              </x14:cfvo>
              <x14:borderColor rgb="FF000000"/>
              <x14:negativeFillColor rgb="FFFF0000"/>
              <x14:axisColor rgb="FF000000"/>
            </x14:dataBar>
          </x14:cfRule>
          <x14:cfRule type="dataBar" id="{D9DA923A-ACE6-4EA0-A4DB-EF146820A5A7}">
            <x14:dataBar minLength="0" maxLength="100" border="1" gradient="0">
              <x14:cfvo type="percent">
                <xm:f>0</xm:f>
              </x14:cfvo>
              <x14:cfvo type="percent">
                <xm:f>100</xm:f>
              </x14:cfvo>
              <x14:borderColor rgb="FF000000"/>
              <x14:negativeFillColor rgb="FFFF0000"/>
              <x14:axisColor rgb="FF000000"/>
            </x14:dataBar>
          </x14:cfRule>
          <x14:cfRule type="dataBar" id="{34CF8506-7F8B-400D-86B7-F810A9787116}">
            <x14:dataBar minLength="0" maxLength="100" border="1" gradient="0">
              <x14:cfvo type="percent">
                <xm:f>0</xm:f>
              </x14:cfvo>
              <x14:cfvo type="percent">
                <xm:f>100</xm:f>
              </x14:cfvo>
              <x14:borderColor rgb="FF000000"/>
              <x14:negativeFillColor rgb="FFFF0000"/>
              <x14:axisColor rgb="FF000000"/>
            </x14:dataBar>
          </x14:cfRule>
          <xm:sqref>J96:J105</xm:sqref>
        </x14:conditionalFormatting>
        <x14:conditionalFormatting xmlns:xm="http://schemas.microsoft.com/office/excel/2006/main">
          <x14:cfRule type="dataBar" id="{08FEA947-3FAD-4BC0-96A7-D0F0F4B2E274}">
            <x14:dataBar minLength="0" maxLength="100" border="1" gradient="0">
              <x14:cfvo type="num">
                <xm:f>0</xm:f>
              </x14:cfvo>
              <x14:cfvo type="num">
                <xm:f>1</xm:f>
              </x14:cfvo>
              <x14:borderColor rgb="FF000000"/>
              <x14:negativeFillColor rgb="FFFF0000"/>
              <x14:axisColor rgb="FF000000"/>
            </x14:dataBar>
          </x14:cfRule>
          <x14:cfRule type="dataBar" id="{CBF9B7DD-668E-4EDC-95BF-978C6CB214A4}">
            <x14:dataBar minLength="0" maxLength="100" border="1" gradient="0">
              <x14:cfvo type="percent">
                <xm:f>0</xm:f>
              </x14:cfvo>
              <x14:cfvo type="percent">
                <xm:f>100</xm:f>
              </x14:cfvo>
              <x14:borderColor rgb="FF000000"/>
              <x14:negativeFillColor rgb="FFFF0000"/>
              <x14:axisColor rgb="FF000000"/>
            </x14:dataBar>
          </x14:cfRule>
          <x14:cfRule type="dataBar" id="{B0EE2046-B2D8-4131-8982-5C2D0DD6CD3C}">
            <x14:dataBar minLength="0" maxLength="100" border="1" gradient="0">
              <x14:cfvo type="percent">
                <xm:f>0</xm:f>
              </x14:cfvo>
              <x14:cfvo type="percent">
                <xm:f>100</xm:f>
              </x14:cfvo>
              <x14:borderColor rgb="FF000000"/>
              <x14:negativeFillColor rgb="FFFF0000"/>
              <x14:axisColor rgb="FF000000"/>
            </x14:dataBar>
          </x14:cfRule>
          <xm:sqref>J110:J119</xm:sqref>
        </x14:conditionalFormatting>
        <x14:conditionalFormatting xmlns:xm="http://schemas.microsoft.com/office/excel/2006/main">
          <x14:cfRule type="dataBar" id="{985D4BC7-64C1-4FBC-A434-D0EBDC4AF67B}">
            <x14:dataBar minLength="0" maxLength="100" border="1" gradient="0">
              <x14:cfvo type="num">
                <xm:f>0</xm:f>
              </x14:cfvo>
              <x14:cfvo type="num">
                <xm:f>1</xm:f>
              </x14:cfvo>
              <x14:borderColor rgb="FF000000"/>
              <x14:negativeFillColor rgb="FFFF0000"/>
              <x14:axisColor rgb="FF000000"/>
            </x14:dataBar>
          </x14:cfRule>
          <x14:cfRule type="dataBar" id="{37AAAF04-7CD0-44A1-8F43-E312843F8809}">
            <x14:dataBar minLength="0" maxLength="100" border="1" gradient="0">
              <x14:cfvo type="percent">
                <xm:f>0</xm:f>
              </x14:cfvo>
              <x14:cfvo type="percent">
                <xm:f>100</xm:f>
              </x14:cfvo>
              <x14:borderColor rgb="FF000000"/>
              <x14:negativeFillColor rgb="FFFF0000"/>
              <x14:axisColor rgb="FF000000"/>
            </x14:dataBar>
          </x14:cfRule>
          <x14:cfRule type="dataBar" id="{361D5D1B-2DC8-485D-8A34-BFC19DAE4908}">
            <x14:dataBar minLength="0" maxLength="100" border="1" gradient="0">
              <x14:cfvo type="percent">
                <xm:f>0</xm:f>
              </x14:cfvo>
              <x14:cfvo type="percent">
                <xm:f>100</xm:f>
              </x14:cfvo>
              <x14:borderColor rgb="FF000000"/>
              <x14:negativeFillColor rgb="FFFF0000"/>
              <x14:axisColor rgb="FF000000"/>
            </x14:dataBar>
          </x14:cfRule>
          <xm:sqref>J124:J133</xm:sqref>
        </x14:conditionalFormatting>
        <x14:conditionalFormatting xmlns:xm="http://schemas.microsoft.com/office/excel/2006/main">
          <x14:cfRule type="dataBar" id="{F35DD1A6-D1B2-48DD-B149-402EB4A42298}">
            <x14:dataBar minLength="0" maxLength="100" border="1" gradient="0">
              <x14:cfvo type="num">
                <xm:f>0</xm:f>
              </x14:cfvo>
              <x14:cfvo type="num">
                <xm:f>1</xm:f>
              </x14:cfvo>
              <x14:borderColor rgb="FF000000"/>
              <x14:negativeFillColor rgb="FFFF0000"/>
              <x14:axisColor rgb="FF000000"/>
            </x14:dataBar>
          </x14:cfRule>
          <x14:cfRule type="dataBar" id="{6D4BD345-8B82-4824-B24B-57F5C41997A2}">
            <x14:dataBar minLength="0" maxLength="100" border="1" gradient="0">
              <x14:cfvo type="percent">
                <xm:f>0</xm:f>
              </x14:cfvo>
              <x14:cfvo type="percent">
                <xm:f>100</xm:f>
              </x14:cfvo>
              <x14:borderColor rgb="FF000000"/>
              <x14:negativeFillColor rgb="FFFF0000"/>
              <x14:axisColor rgb="FF000000"/>
            </x14:dataBar>
          </x14:cfRule>
          <x14:cfRule type="dataBar" id="{A616CD11-025A-4F36-924A-52E435102224}">
            <x14:dataBar minLength="0" maxLength="100" border="1" gradient="0">
              <x14:cfvo type="percent">
                <xm:f>0</xm:f>
              </x14:cfvo>
              <x14:cfvo type="percent">
                <xm:f>100</xm:f>
              </x14:cfvo>
              <x14:borderColor rgb="FF000000"/>
              <x14:negativeFillColor rgb="FFFF0000"/>
              <x14:axisColor rgb="FF000000"/>
            </x14:dataBar>
          </x14:cfRule>
          <xm:sqref>J138:J147</xm:sqref>
        </x14:conditionalFormatting>
        <x14:conditionalFormatting xmlns:xm="http://schemas.microsoft.com/office/excel/2006/main">
          <x14:cfRule type="dataBar" id="{530BCE09-D89C-4189-BC62-87D2D322959B}">
            <x14:dataBar minLength="0" maxLength="100" border="1" gradient="0">
              <x14:cfvo type="num">
                <xm:f>0</xm:f>
              </x14:cfvo>
              <x14:cfvo type="num">
                <xm:f>1</xm:f>
              </x14:cfvo>
              <x14:borderColor rgb="FF000000"/>
              <x14:negativeFillColor rgb="FFFF0000"/>
              <x14:axisColor rgb="FF000000"/>
            </x14:dataBar>
          </x14:cfRule>
          <x14:cfRule type="dataBar" id="{5432A16C-B581-4781-B26C-EB27F9746A55}">
            <x14:dataBar minLength="0" maxLength="100" border="1" gradient="0">
              <x14:cfvo type="percent">
                <xm:f>0</xm:f>
              </x14:cfvo>
              <x14:cfvo type="percent">
                <xm:f>100</xm:f>
              </x14:cfvo>
              <x14:borderColor rgb="FF000000"/>
              <x14:negativeFillColor rgb="FFFF0000"/>
              <x14:axisColor rgb="FF000000"/>
            </x14:dataBar>
          </x14:cfRule>
          <x14:cfRule type="dataBar" id="{F4B63BEA-1A3D-457E-BB34-6C5A8E0C2348}">
            <x14:dataBar minLength="0" maxLength="100" border="1" gradient="0">
              <x14:cfvo type="percent">
                <xm:f>0</xm:f>
              </x14:cfvo>
              <x14:cfvo type="percent">
                <xm:f>100</xm:f>
              </x14:cfvo>
              <x14:borderColor rgb="FF000000"/>
              <x14:negativeFillColor rgb="FFFF0000"/>
              <x14:axisColor rgb="FF000000"/>
            </x14:dataBar>
          </x14:cfRule>
          <xm:sqref>J40:J58</xm:sqref>
        </x14:conditionalFormatting>
        <x14:conditionalFormatting xmlns:xm="http://schemas.microsoft.com/office/excel/2006/main">
          <x14:cfRule type="dataBar" id="{78D8251C-CEE9-42E6-9BE0-B9395E819E64}">
            <x14:dataBar minLength="0" maxLength="100" border="1" gradient="0">
              <x14:cfvo type="num">
                <xm:f>0</xm:f>
              </x14:cfvo>
              <x14:cfvo type="num">
                <xm:f>1</xm:f>
              </x14:cfvo>
              <x14:borderColor rgb="FF000000"/>
              <x14:negativeFillColor rgb="FFFF0000"/>
              <x14:axisColor rgb="FF000000"/>
            </x14:dataBar>
          </x14:cfRule>
          <x14:cfRule type="dataBar" id="{ACF85A9C-21D6-4423-A590-FD7D5BF56F72}">
            <x14:dataBar minLength="0" maxLength="100" border="1" gradient="0">
              <x14:cfvo type="percent">
                <xm:f>0</xm:f>
              </x14:cfvo>
              <x14:cfvo type="percent">
                <xm:f>100</xm:f>
              </x14:cfvo>
              <x14:borderColor rgb="FF000000"/>
              <x14:negativeFillColor rgb="FFFF0000"/>
              <x14:axisColor rgb="FF000000"/>
            </x14:dataBar>
          </x14:cfRule>
          <x14:cfRule type="dataBar" id="{12ACF6D9-0C9E-4F51-A3E9-04484E8C3560}">
            <x14:dataBar minLength="0" maxLength="100" border="1" gradient="0">
              <x14:cfvo type="percent">
                <xm:f>0</xm:f>
              </x14:cfvo>
              <x14:cfvo type="percent">
                <xm:f>100</xm:f>
              </x14:cfvo>
              <x14:borderColor rgb="FF000000"/>
              <x14:negativeFillColor rgb="FFFF0000"/>
              <x14:axisColor rgb="FF000000"/>
            </x14:dataBar>
          </x14:cfRule>
          <xm:sqref>J13:J20</xm:sqref>
        </x14:conditionalFormatting>
        <x14:conditionalFormatting xmlns:xm="http://schemas.microsoft.com/office/excel/2006/main">
          <x14:cfRule type="dataBar" id="{CA407729-B303-44AA-A34C-E9DD56E2EB78}">
            <x14:dataBar minLength="0" maxLength="100" border="1" gradient="0">
              <x14:cfvo type="num">
                <xm:f>0</xm:f>
              </x14:cfvo>
              <x14:cfvo type="num">
                <xm:f>1</xm:f>
              </x14:cfvo>
              <x14:borderColor rgb="FF000000"/>
              <x14:negativeFillColor rgb="FFFF0000"/>
              <x14:axisColor rgb="FF000000"/>
            </x14:dataBar>
          </x14:cfRule>
          <x14:cfRule type="dataBar" id="{D3F9D081-2E2D-44A0-BEC4-78DE23D0A79A}">
            <x14:dataBar minLength="0" maxLength="100" border="1" gradient="0">
              <x14:cfvo type="percent">
                <xm:f>0</xm:f>
              </x14:cfvo>
              <x14:cfvo type="percent">
                <xm:f>100</xm:f>
              </x14:cfvo>
              <x14:borderColor rgb="FF000000"/>
              <x14:negativeFillColor rgb="FFFF0000"/>
              <x14:axisColor rgb="FF000000"/>
            </x14:dataBar>
          </x14:cfRule>
          <x14:cfRule type="dataBar" id="{A7E27677-88F8-471E-AE2C-107C048106DD}">
            <x14:dataBar minLength="0" maxLength="100" border="1" gradient="0">
              <x14:cfvo type="percent">
                <xm:f>0</xm:f>
              </x14:cfvo>
              <x14:cfvo type="percent">
                <xm:f>100</xm:f>
              </x14:cfvo>
              <x14:borderColor rgb="FF000000"/>
              <x14:negativeFillColor rgb="FFFF0000"/>
              <x14:axisColor rgb="FF000000"/>
            </x14:dataBar>
          </x14:cfRule>
          <xm:sqref>J63:J69</xm:sqref>
        </x14:conditionalFormatting>
        <x14:conditionalFormatting xmlns:xm="http://schemas.microsoft.com/office/excel/2006/main">
          <x14:cfRule type="dataBar" id="{5B03325F-EBB5-4C7B-8E71-A426ACBE5002}">
            <x14:dataBar minLength="0" maxLength="100" border="1" gradient="0">
              <x14:cfvo type="num">
                <xm:f>0</xm:f>
              </x14:cfvo>
              <x14:cfvo type="num">
                <xm:f>1</xm:f>
              </x14:cfvo>
              <x14:borderColor rgb="FF000000"/>
              <x14:negativeFillColor rgb="FFFF0000"/>
              <x14:axisColor rgb="FF000000"/>
            </x14:dataBar>
          </x14:cfRule>
          <x14:cfRule type="dataBar" id="{3BD5F1E4-6B83-4B9D-917B-9C4A2412AC81}">
            <x14:dataBar minLength="0" maxLength="100" border="1" gradient="0">
              <x14:cfvo type="percent">
                <xm:f>0</xm:f>
              </x14:cfvo>
              <x14:cfvo type="percent">
                <xm:f>100</xm:f>
              </x14:cfvo>
              <x14:borderColor rgb="FF000000"/>
              <x14:negativeFillColor rgb="FFFF0000"/>
              <x14:axisColor rgb="FF000000"/>
            </x14:dataBar>
          </x14:cfRule>
          <x14:cfRule type="dataBar" id="{29F6AC30-F74E-4B80-820C-5045F238FDE9}">
            <x14:dataBar minLength="0" maxLength="100" border="1" gradient="0">
              <x14:cfvo type="percent">
                <xm:f>0</xm:f>
              </x14:cfvo>
              <x14:cfvo type="percent">
                <xm:f>100</xm:f>
              </x14:cfvo>
              <x14:borderColor rgb="FF000000"/>
              <x14:negativeFillColor rgb="FFFF0000"/>
              <x14:axisColor rgb="FF000000"/>
            </x14:dataBar>
          </x14:cfRule>
          <xm:sqref>J74:J77</xm:sqref>
        </x14:conditionalFormatting>
        <x14:conditionalFormatting xmlns:xm="http://schemas.microsoft.com/office/excel/2006/main">
          <x14:cfRule type="containsText" priority="297" operator="containsText" id="{0832038C-7EB3-44AD-B8A6-E6BC3FA9AA36}">
            <xm:f>NOT(ISERROR(SEARCH('Données de liste'!$C$5,I2)))</xm:f>
            <xm:f>'Données de liste'!$C$5</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containsText" priority="298" operator="containsText" id="{5CBA8762-2595-436E-9E6C-D3240157D784}">
            <xm:f>NOT(ISERROR(SEARCH('Données de liste'!$C$6,I2)))</xm:f>
            <xm:f>'Données de liste'!$C$6</xm:f>
            <x14:dxf>
              <font>
                <color theme="0"/>
              </font>
              <fill>
                <patternFill>
                  <bgColor theme="5"/>
                </patternFill>
              </fill>
              <border>
                <left style="thin">
                  <color auto="1"/>
                </left>
                <right style="thin">
                  <color auto="1"/>
                </right>
                <top style="thin">
                  <color auto="1"/>
                </top>
                <bottom style="thin">
                  <color auto="1"/>
                </bottom>
                <vertical/>
                <horizontal/>
              </border>
            </x14:dxf>
          </x14:cfRule>
          <x14:cfRule type="containsText" priority="299" operator="containsText" id="{C20D95A5-C586-477A-9A0A-4C2E9EBDF4AC}">
            <xm:f>NOT(ISERROR(SEARCH('Données de liste'!$C$7,I2)))</xm:f>
            <xm:f>'Données de liste'!$C$7</xm:f>
            <x14:dxf>
              <font>
                <color theme="0"/>
              </font>
              <fill>
                <patternFill patternType="darkUp">
                  <bgColor rgb="FF777777"/>
                </patternFill>
              </fill>
              <border>
                <left style="thin">
                  <color auto="1"/>
                </left>
                <right style="thin">
                  <color auto="1"/>
                </right>
                <top style="thin">
                  <color auto="1"/>
                </top>
                <bottom style="thin">
                  <color auto="1"/>
                </bottom>
                <vertical/>
                <horizontal/>
              </border>
            </x14:dxf>
          </x14:cfRule>
          <x14:cfRule type="containsText" priority="300" operator="containsText" id="{74017808-B250-4856-AAB1-0A3D13E290BF}">
            <xm:f>NOT(ISERROR(SEARCH('Données de liste'!$C$4,I2)))</xm:f>
            <xm:f>'Données de liste'!$C$4</xm:f>
            <x14:dxf>
              <font>
                <color theme="0"/>
              </font>
              <fill>
                <patternFill>
                  <bgColor rgb="FFC00000"/>
                </patternFill>
              </fill>
              <border>
                <left style="thin">
                  <color auto="1"/>
                </left>
                <right style="thin">
                  <color auto="1"/>
                </right>
                <top style="thin">
                  <color auto="1"/>
                </top>
                <bottom style="thin">
                  <color auto="1"/>
                </bottom>
                <vertical/>
                <horizontal/>
              </border>
            </x14:dxf>
          </x14:cfRule>
          <x14:cfRule type="containsText" priority="301" operator="containsText" id="{61F11AD1-8D01-4169-BE63-C51B56B92D05}">
            <xm:f>NOT(ISERROR(SEARCH('Données de liste'!$C$3,I2)))</xm:f>
            <xm:f>'Données de liste'!$C$3</xm:f>
            <x14:dxf>
              <font>
                <color theme="0"/>
              </font>
              <fill>
                <patternFill>
                  <bgColor rgb="FF00B050"/>
                </patternFill>
              </fill>
              <border>
                <left style="thin">
                  <color auto="1"/>
                </left>
                <right style="thin">
                  <color auto="1"/>
                </right>
                <top style="thin">
                  <color auto="1"/>
                </top>
                <bottom style="thin">
                  <color auto="1"/>
                </bottom>
                <vertical/>
                <horizontal/>
              </border>
            </x14:dxf>
          </x14:cfRule>
          <xm:sqref>I2:I10 I24:I37 I81:I93 I95:I107 I109:I121 I123:I135 I137:I1048576 I39:I60 I12:I22 I62:I71 I73:I79</xm:sqref>
        </x14:conditionalFormatting>
        <x14:conditionalFormatting xmlns:xm="http://schemas.microsoft.com/office/excel/2006/main">
          <x14:cfRule type="containsText" priority="340" operator="containsText" id="{8AC7CF5D-D25C-4D84-B364-2FAD42C8F691}">
            <xm:f>NOT(ISERROR(SEARCH('Données de liste'!$E$5,L1)))</xm:f>
            <xm:f>'Données de liste'!$E$5</xm:f>
            <x14:dxf>
              <font>
                <color theme="0"/>
              </font>
              <fill>
                <patternFill>
                  <bgColor theme="5"/>
                </patternFill>
              </fill>
              <border>
                <left style="thin">
                  <color auto="1"/>
                </left>
                <right style="thin">
                  <color auto="1"/>
                </right>
                <top style="thin">
                  <color auto="1"/>
                </top>
                <bottom style="thin">
                  <color auto="1"/>
                </bottom>
                <vertical/>
                <horizontal/>
              </border>
            </x14:dxf>
          </x14:cfRule>
          <x14:cfRule type="containsText" priority="341" operator="containsText" id="{14A57C74-399D-45B9-991B-38C388AF0AB8}">
            <xm:f>NOT(ISERROR(SEARCH('Données de liste'!$E$4,L1)))</xm:f>
            <xm:f>'Données de liste'!$E$4</xm:f>
            <x14:dxf>
              <font>
                <color theme="0"/>
              </font>
              <fill>
                <patternFill>
                  <bgColor rgb="FFC00000"/>
                </patternFill>
              </fill>
              <border>
                <left style="thin">
                  <color auto="1"/>
                </left>
                <right style="thin">
                  <color auto="1"/>
                </right>
                <top style="thin">
                  <color auto="1"/>
                </top>
                <bottom style="thin">
                  <color auto="1"/>
                </bottom>
                <vertical/>
                <horizontal/>
              </border>
            </x14:dxf>
          </x14:cfRule>
          <x14:cfRule type="containsText" priority="342" operator="containsText" id="{527239A5-F3B3-44F4-9730-E036A437D888}">
            <xm:f>NOT(ISERROR(SEARCH('Données de liste'!$E$3,L1)))</xm:f>
            <xm:f>'Données de liste'!$E$3</xm:f>
            <x14:dxf>
              <font>
                <color theme="0"/>
              </font>
              <fill>
                <patternFill>
                  <bgColor rgb="FF00B050"/>
                </patternFill>
              </fill>
              <border>
                <left style="thin">
                  <color auto="1"/>
                </left>
                <right style="thin">
                  <color auto="1"/>
                </right>
                <top style="thin">
                  <color auto="1"/>
                </top>
                <bottom style="thin">
                  <color auto="1"/>
                </bottom>
                <vertical/>
                <horizontal/>
              </border>
            </x14:dxf>
          </x14:cfRule>
          <xm:sqref>L1:L1048576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'Données de liste'!$A$3:$A$9</xm:f>
          </x14:formula1>
          <xm:sqref>E120:E121 E148:E1048576 D59:E60 E106:E107 D21:E22 D36:E37 E134:E135 E92:E93 E70:E71 E78:E79</xm:sqref>
        </x14:dataValidation>
        <x14:dataValidation type="list" allowBlank="1" showInputMessage="1" showErrorMessage="1">
          <x14:formula1>
            <xm:f>'Données de liste'!$C$3:$C$7</xm:f>
          </x14:formula1>
          <xm:sqref>I2:I10 I25:I37 I82:I93 I96:I107 I110:I121 I124:I135 I138:I1048576 I40:I60 I12:I22 I63:I71 I74:I79</xm:sqref>
        </x14:dataValidation>
        <x14:dataValidation type="list" allowBlank="1" showInputMessage="1" showErrorMessage="1">
          <x14:formula1>
            <xm:f>'Données de liste'!$E$3:$E$5</xm:f>
          </x14:formula1>
          <xm:sqref>L2:L10 L25:L37 L82:L93 L96:L107 L110:L121 L124:L135 L138:L1048576 L40:L60 L13:L22 L63:L71 L74:L79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
  <sheetViews>
    <sheetView showGridLines="0" tabSelected="1" zoomScale="80" zoomScaleNormal="80" workbookViewId="0">
      <selection activeCell="V17" sqref="V17"/>
    </sheetView>
  </sheetViews>
  <sheetFormatPr baseColWidth="10" defaultColWidth="11.42578125" defaultRowHeight="15" x14ac:dyDescent="0.25"/>
  <cols>
    <col min="20" max="20" width="11.570312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2:E25"/>
  <sheetViews>
    <sheetView workbookViewId="0">
      <selection activeCell="C5" sqref="C5"/>
    </sheetView>
  </sheetViews>
  <sheetFormatPr baseColWidth="10" defaultColWidth="11.42578125" defaultRowHeight="15" x14ac:dyDescent="0.25"/>
  <cols>
    <col min="1" max="1" width="27.85546875" customWidth="1"/>
    <col min="2" max="2" width="5.7109375" customWidth="1"/>
    <col min="3" max="3" width="27.5703125" customWidth="1"/>
    <col min="4" max="4" width="4.42578125" customWidth="1"/>
    <col min="5" max="5" width="27.7109375" customWidth="1"/>
  </cols>
  <sheetData>
    <row r="2" spans="1:5" x14ac:dyDescent="0.25">
      <c r="A2" s="5" t="s">
        <v>106</v>
      </c>
      <c r="C2" s="5" t="s">
        <v>107</v>
      </c>
      <c r="E2" s="5" t="s">
        <v>108</v>
      </c>
    </row>
    <row r="3" spans="1:5" x14ac:dyDescent="0.25">
      <c r="A3" s="1"/>
      <c r="C3" s="2" t="s">
        <v>109</v>
      </c>
      <c r="E3" s="2" t="s">
        <v>110</v>
      </c>
    </row>
    <row r="4" spans="1:5" x14ac:dyDescent="0.25">
      <c r="A4" s="1"/>
      <c r="C4" s="3" t="s">
        <v>111</v>
      </c>
      <c r="E4" s="3" t="s">
        <v>112</v>
      </c>
    </row>
    <row r="5" spans="1:5" x14ac:dyDescent="0.25">
      <c r="A5" s="1"/>
      <c r="C5" s="51" t="s">
        <v>113</v>
      </c>
      <c r="E5" s="4" t="s">
        <v>114</v>
      </c>
    </row>
    <row r="6" spans="1:5" x14ac:dyDescent="0.25">
      <c r="A6" s="1"/>
      <c r="C6" s="4" t="s">
        <v>115</v>
      </c>
    </row>
    <row r="7" spans="1:5" x14ac:dyDescent="0.25">
      <c r="A7" s="1"/>
      <c r="C7" s="52" t="s">
        <v>116</v>
      </c>
    </row>
    <row r="8" spans="1:5" x14ac:dyDescent="0.25">
      <c r="A8" s="1"/>
    </row>
    <row r="9" spans="1:5" x14ac:dyDescent="0.25">
      <c r="A9" s="1"/>
    </row>
    <row r="10" spans="1:5" x14ac:dyDescent="0.25">
      <c r="A10" s="1"/>
    </row>
    <row r="11" spans="1:5" x14ac:dyDescent="0.25">
      <c r="A11" s="1"/>
    </row>
    <row r="12" spans="1:5" x14ac:dyDescent="0.25">
      <c r="A12" s="1"/>
    </row>
    <row r="13" spans="1:5" x14ac:dyDescent="0.25">
      <c r="A13" s="1"/>
    </row>
    <row r="14" spans="1:5" x14ac:dyDescent="0.25">
      <c r="A14" s="1"/>
    </row>
    <row r="15" spans="1:5" x14ac:dyDescent="0.25">
      <c r="A15" s="1"/>
    </row>
    <row r="16" spans="1:5"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
  <sheetViews>
    <sheetView workbookViewId="0">
      <selection activeCell="O13" sqref="O13"/>
    </sheetView>
  </sheetViews>
  <sheetFormatPr baseColWidth="10" defaultColWidth="11.85546875"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65B3CC47285B43B9C88F4BB455428B" ma:contentTypeVersion="12" ma:contentTypeDescription="Create a new document." ma:contentTypeScope="" ma:versionID="e153257b94349718b84bade3fb98937d">
  <xsd:schema xmlns:xsd="http://www.w3.org/2001/XMLSchema" xmlns:xs="http://www.w3.org/2001/XMLSchema" xmlns:p="http://schemas.microsoft.com/office/2006/metadata/properties" xmlns:ns3="79d0e32f-a2b9-4bad-9bdf-c9fb98efddf5" xmlns:ns4="7bf5d09e-1885-4978-aa85-f9f11eb89562" targetNamespace="http://schemas.microsoft.com/office/2006/metadata/properties" ma:root="true" ma:fieldsID="e4395c6b7996101be045bfdb24a324ca" ns3:_="" ns4:_="">
    <xsd:import namespace="79d0e32f-a2b9-4bad-9bdf-c9fb98efddf5"/>
    <xsd:import namespace="7bf5d09e-1885-4978-aa85-f9f11eb8956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0e32f-a2b9-4bad-9bdf-c9fb98efd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f5d09e-1885-4978-aa85-f9f11eb8956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9d0e32f-a2b9-4bad-9bdf-c9fb98efddf5" xsi:nil="true"/>
  </documentManagement>
</p:properties>
</file>

<file path=customXml/itemProps1.xml><?xml version="1.0" encoding="utf-8"?>
<ds:datastoreItem xmlns:ds="http://schemas.openxmlformats.org/officeDocument/2006/customXml" ds:itemID="{4CACAB28-18A8-4429-B06A-28891C285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0e32f-a2b9-4bad-9bdf-c9fb98efddf5"/>
    <ds:schemaRef ds:uri="7bf5d09e-1885-4978-aa85-f9f11eb89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34E93F-8A3D-4D26-888F-6A2E5634BE34}">
  <ds:schemaRefs>
    <ds:schemaRef ds:uri="http://schemas.microsoft.com/sharepoint/v3/contenttype/forms"/>
  </ds:schemaRefs>
</ds:datastoreItem>
</file>

<file path=customXml/itemProps3.xml><?xml version="1.0" encoding="utf-8"?>
<ds:datastoreItem xmlns:ds="http://schemas.openxmlformats.org/officeDocument/2006/customXml" ds:itemID="{1D77B382-19B4-4443-A1D6-8CB658857933}">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7bf5d09e-1885-4978-aa85-f9f11eb89562"/>
    <ds:schemaRef ds:uri="http://purl.org/dc/terms/"/>
    <ds:schemaRef ds:uri="http://purl.org/dc/elements/1.1/"/>
    <ds:schemaRef ds:uri="http://purl.org/dc/dcmitype/"/>
    <ds:schemaRef ds:uri="79d0e32f-a2b9-4bad-9bdf-c9fb98efddf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Plan de projet</vt:lpstr>
      <vt:lpstr>Gantt</vt:lpstr>
      <vt:lpstr>Données de liste</vt:lpstr>
      <vt:lpstr>DatePicker</vt:lpstr>
      <vt:lpstr>'Plan de projet'!Zone_d_impression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Chouinard</dc:creator>
  <cp:keywords/>
  <dc:description/>
  <cp:lastModifiedBy>Elise Roussel</cp:lastModifiedBy>
  <cp:revision/>
  <dcterms:created xsi:type="dcterms:W3CDTF">2023-02-24T17:00:44Z</dcterms:created>
  <dcterms:modified xsi:type="dcterms:W3CDTF">2024-10-24T16:07:32Z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0x0101006265B3CC47285B43B9C88F4BB455428B</vt:lpwstr>
  </property>
  <property fmtid="{D5CDD505-2E9C-101B-9397-08002B2CF9AE}" pid="3" name="MSIP_Label_6a7d8d5d-78e2-4a62-9fcd-016eb5e4c57c_Enabled">
    <vt:lpwstr>true</vt:lpwstr>
  </property>
  <property fmtid="{D5CDD505-2E9C-101B-9397-08002B2CF9AE}" pid="4" name="MSIP_Label_6a7d8d5d-78e2-4a62-9fcd-016eb5e4c57c_SetDate">
    <vt:lpwstr>2024-01-11T14:29:17Z</vt:lpwstr>
  </property>
  <property fmtid="{D5CDD505-2E9C-101B-9397-08002B2CF9AE}" pid="5" name="MSIP_Label_6a7d8d5d-78e2-4a62-9fcd-016eb5e4c57c_Method">
    <vt:lpwstr>Standard</vt:lpwstr>
  </property>
  <property fmtid="{D5CDD505-2E9C-101B-9397-08002B2CF9AE}" pid="6" name="MSIP_Label_6a7d8d5d-78e2-4a62-9fcd-016eb5e4c57c_Name">
    <vt:lpwstr>Général</vt:lpwstr>
  </property>
  <property fmtid="{D5CDD505-2E9C-101B-9397-08002B2CF9AE}" pid="7" name="MSIP_Label_6a7d8d5d-78e2-4a62-9fcd-016eb5e4c57c_SiteId">
    <vt:lpwstr>06e1fe28-5f8b-4075-bf6c-ae24be1a7992</vt:lpwstr>
  </property>
  <property fmtid="{D5CDD505-2E9C-101B-9397-08002B2CF9AE}" pid="8" name="MSIP_Label_6a7d8d5d-78e2-4a62-9fcd-016eb5e4c57c_ActionId">
    <vt:lpwstr>3467c0d1-5b14-477e-8d8e-3039717f3b39</vt:lpwstr>
  </property>
  <property fmtid="{D5CDD505-2E9C-101B-9397-08002B2CF9AE}" pid="9" name="MSIP_Label_6a7d8d5d-78e2-4a62-9fcd-016eb5e4c57c_ContentBits">
    <vt:lpwstr>0</vt:lpwstr>
  </property>
</Properties>
</file>